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317" activeTab="0"/>
  </bookViews>
  <sheets>
    <sheet name="Anexa 1 sintetic" sheetId="1" r:id="rId1"/>
    <sheet name="Anexa 4" sheetId="2" state="hidden" r:id="rId2"/>
  </sheets>
  <definedNames>
    <definedName name="_xlnm.Print_Titles" localSheetId="0">'Anexa 1 sintetic'!$9:$11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<sst xmlns="http://schemas.openxmlformats.org/spreadsheetml/2006/main" count="367" uniqueCount="291">
  <si>
    <t>mii lei</t>
  </si>
  <si>
    <t>INDICATORI</t>
  </si>
  <si>
    <t>Nr. rd.</t>
  </si>
  <si>
    <t>I.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</si>
  <si>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</si>
  <si>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</si>
  <si>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</si>
  <si>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</si>
  <si>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</si>
  <si>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</si>
  <si>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</si>
  <si>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</si>
  <si>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A.</t>
  </si>
  <si>
    <t>cheltuieli cu bunuri si servicii</t>
  </si>
  <si>
    <t>B.</t>
  </si>
  <si>
    <t>cheltuieli cu impozite, taxe si varsaminte asimilate</t>
  </si>
  <si>
    <t>C.</t>
  </si>
  <si>
    <t>C0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</si>
  <si>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</si>
  <si>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</si>
  <si>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</si>
  <si>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</si>
  <si>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</si>
  <si>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</si>
  <si>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</si>
  <si>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</si>
  <si>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</si>
  <si>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</si>
  <si>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</si>
  <si>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</si>
  <si>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</si>
  <si>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</si>
  <si>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</si>
  <si>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</si>
  <si>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</si>
  <si>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</si>
  <si>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</si>
  <si>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</si>
  <si>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</si>
  <si>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</si>
  <si>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</si>
  <si>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</si>
  <si>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</si>
  <si>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</si>
  <si>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</si>
  <si>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</si>
  <si>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</si>
  <si>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</si>
  <si>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</si>
  <si>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</si>
  <si>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</si>
  <si>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</si>
  <si>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</si>
  <si>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</si>
  <si>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</si>
  <si>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</si>
  <si>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</si>
  <si>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</si>
  <si>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</si>
  <si>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</si>
  <si>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</si>
  <si>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</si>
  <si>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</si>
  <si>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</si>
  <si>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</si>
  <si>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</si>
  <si>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</si>
  <si>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Productivitatea muncii în unităţi fizice pe total personal mediu (cantitate produse finite/ persoană)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</si>
  <si>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</si>
  <si>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</si>
  <si>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</si>
  <si>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</si>
  <si>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</si>
  <si>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</si>
  <si>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</si>
  <si>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</si>
  <si>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</si>
  <si>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</si>
  <si>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</si>
  <si>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</si>
  <si>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</si>
  <si>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</si>
  <si>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</si>
  <si>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</si>
  <si>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</si>
  <si>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</si>
  <si>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</si>
  <si>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</si>
  <si>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</si>
  <si>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</si>
  <si>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</si>
  <si>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</si>
  <si>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</si>
  <si>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</si>
  <si>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</si>
  <si>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</si>
  <si>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</si>
  <si>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</si>
  <si>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</si>
  <si>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</si>
  <si>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</si>
  <si>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</si>
  <si>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</si>
  <si>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</si>
  <si>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</si>
  <si>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</si>
  <si>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</si>
  <si>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</si>
  <si>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</si>
  <si>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</si>
  <si>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</si>
  <si>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</si>
  <si>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</si>
  <si>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</si>
  <si>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</si>
  <si>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</si>
  <si>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</si>
  <si>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</si>
  <si>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</si>
  <si>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</si>
  <si>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</si>
  <si>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</si>
  <si>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</si>
  <si>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</si>
  <si>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</si>
  <si>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</si>
  <si>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</si>
  <si>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</si>
  <si>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</si>
  <si>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</si>
  <si>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</si>
  <si>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</si>
  <si>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</si>
  <si>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</si>
  <si>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</si>
  <si>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</si>
  <si>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</si>
  <si>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</si>
  <si>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</si>
  <si>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</si>
  <si>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</si>
  <si>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</si>
  <si>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</si>
  <si>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</si>
  <si>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</si>
  <si>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</si>
  <si>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</si>
  <si>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</si>
  <si>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</si>
  <si>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d4)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</si>
  <si>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</si>
  <si>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</si>
  <si>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</si>
  <si>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</si>
  <si>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</si>
  <si>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</si>
  <si>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</si>
  <si>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</si>
  <si>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</si>
  <si>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</si>
  <si>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</si>
  <si>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</si>
  <si>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</si>
  <si>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</si>
  <si>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</si>
  <si>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</si>
  <si>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</si>
  <si>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</si>
  <si>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</si>
  <si>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</si>
  <si>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</si>
  <si>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</si>
  <si>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</si>
  <si>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</si>
  <si>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</si>
  <si>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</si>
  <si>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</si>
  <si>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</si>
  <si>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</si>
  <si>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</si>
  <si>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</si>
  <si>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</si>
  <si>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</si>
  <si>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</si>
  <si>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</si>
  <si>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</si>
  <si>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</si>
  <si>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</si>
  <si>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</si>
  <si>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</si>
  <si>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</si>
  <si>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</si>
  <si>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</si>
  <si>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</si>
  <si>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</si>
  <si>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</si>
  <si>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</si>
  <si>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</si>
  <si>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</si>
  <si>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</si>
  <si>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</si>
  <si>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</si>
  <si>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</si>
  <si>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</si>
  <si>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</si>
  <si>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</si>
  <si>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</si>
  <si>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</si>
  <si>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</si>
  <si>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</si>
  <si>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</si>
  <si>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</si>
  <si>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</si>
  <si>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</si>
  <si>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</si>
  <si>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</si>
  <si>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</si>
  <si>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</si>
  <si>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</si>
  <si>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</si>
  <si>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</si>
  <si>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</si>
  <si>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</si>
  <si>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</si>
  <si>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</si>
  <si>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</si>
  <si>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</si>
  <si>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</si>
  <si>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</si>
  <si>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</si>
  <si>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</si>
  <si>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</si>
  <si>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</si>
  <si>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</si>
  <si>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</si>
  <si>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</si>
  <si>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</si>
  <si>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aferente creditelor pentru investiţii</t>
  </si>
  <si>
    <t>aferente creditelor pentru activitatea curentă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</si>
  <si>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</si>
  <si>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</si>
  <si>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</si>
  <si>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</si>
  <si>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</si>
  <si>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</si>
  <si>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</si>
  <si>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</si>
  <si>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</si>
  <si>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</si>
  <si>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</si>
  <si>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</si>
  <si>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</si>
  <si>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</si>
  <si>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</si>
  <si>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</si>
  <si>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</si>
  <si>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</si>
  <si>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</si>
  <si>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</si>
  <si>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</si>
  <si>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</si>
  <si>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Cheltuieli cu contribuțiile datorate de angajator</t>
  </si>
  <si>
    <t>Productivitatea muncii în unităţi valorice pe total personal mediu recalculată cf. Legii anuale a bugetului de stat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</si>
  <si>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</si>
  <si>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</si>
  <si>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</si>
  <si>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</si>
  <si>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</si>
  <si>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 nerepartizat pe destinaţiile prevăzute la Rd.33 - Rd.34 se repartizează la alte rezerve şi constituie sursă proprie de finanţare</t>
  </si>
  <si>
    <t>VENITURI TOTALE  (Rd.1=Rd.2+Rd.5)</t>
  </si>
  <si>
    <t>CHELTUIELI TOTALE  (Rd.6=Rd.7+Rd.19)</t>
  </si>
  <si>
    <t>Cheltuieli de natură salarială(Rd.11=Rd.12+Rd.13)</t>
  </si>
  <si>
    <t>cheltuieli cu personalul, (Rd.10=Rd.11+Rd.14+Rd.16+Rd.17) din care:</t>
  </si>
  <si>
    <t>REZULTATUL BRUT (profit/pierdere) (Rd.20=Rd.1-Rd.6)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</si>
  <si>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</si>
  <si>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</si>
  <si>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>Productivitatea muncii în unităţi valorice pe total personal mediu (mii lei/persoană) (Rd.2/Rd.51)</t>
  </si>
  <si>
    <t>Cheltuieli totale la 1000 lei venituri totale ( Rd. 57= (Rd.6/Rd.1)x1000)</t>
  </si>
  <si>
    <t>Cheltuieli de exploatare,(Rd. 7= Rd.8+Rd.9+Rd.10+Rd.18) din care:</t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</si>
  <si>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</si>
  <si>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</si>
  <si>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MINISTERUL TRANSPORTURILOR ȘI INFRASTRUCTURII </t>
  </si>
  <si>
    <t>Castigul mediu  lunar pe salariat (lei/persoană) determinat pe baza cheltuielilor de natură salarială *</t>
  </si>
  <si>
    <t>Câştigul mediu  lunar pe salariat (lei/persoană) determinat pe baza cheltuielilor de natură salarială, recalculat cf. Legii anuale a bugetului de stat **</t>
  </si>
  <si>
    <t>SN AEROPORTUL INTERNATIONAL TIMISOARA - TRAIAN VUIA SA</t>
  </si>
  <si>
    <t xml:space="preserve">Ghiroda, Str. Aeroport nr.2, Jud. Timis  </t>
  </si>
  <si>
    <t>CUI : 11178217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</si>
  <si>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</si>
  <si>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Propuneri  an curent (2024)</t>
  </si>
  <si>
    <t>PROIECT AL BUGETULUI  DE  VENITURI  ŞI  CHELTUIELI  PE  ANUL 2024</t>
  </si>
  <si>
    <t>CHELTUIELI PE ANUL 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</si>
</sst>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0000"/>
    <numFmt numFmtId="189" formatCode="0.0000"/>
    <numFmt numFmtId="190" formatCode="0.000"/>
    <numFmt numFmtId="191" formatCode="#,##0.0000000000"/>
    <numFmt numFmtId="192" formatCode="#,##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Alignment="1">
      <alignment wrapText="1"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vertical="center"/>
      <protection/>
    </xf>
    <xf numFmtId="0" fontId="19" fillId="0" borderId="0" xfId="58" applyFont="1" applyFill="1" applyAlignment="1">
      <alignment horizont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18" fillId="0" borderId="0" xfId="58" applyFont="1" applyFill="1" applyBorder="1" applyAlignment="1">
      <alignment wrapText="1"/>
      <protection/>
    </xf>
    <xf numFmtId="0" fontId="19" fillId="0" borderId="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21" fillId="0" borderId="0" xfId="58" applyFont="1" applyFill="1" applyBorder="1" applyAlignment="1">
      <alignment vertical="center"/>
      <protection/>
    </xf>
    <xf numFmtId="0" fontId="21" fillId="0" borderId="10" xfId="58" applyFont="1" applyFill="1" applyBorder="1" applyAlignment="1">
      <alignment wrapText="1"/>
      <protection/>
    </xf>
    <xf numFmtId="0" fontId="19" fillId="0" borderId="10" xfId="58" applyFont="1" applyFill="1" applyBorder="1" applyAlignment="1">
      <alignment horizontal="center"/>
      <protection/>
    </xf>
    <xf numFmtId="0" fontId="19" fillId="0" borderId="11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wrapText="1"/>
      <protection/>
    </xf>
    <xf numFmtId="0" fontId="22" fillId="0" borderId="0" xfId="58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19" fillId="0" borderId="11" xfId="58" applyFont="1" applyFill="1" applyBorder="1" applyAlignment="1">
      <alignment horizontal="left" vertical="center" wrapText="1"/>
      <protection/>
    </xf>
    <xf numFmtId="0" fontId="19" fillId="0" borderId="11" xfId="58" applyFont="1" applyFill="1" applyBorder="1" applyAlignment="1">
      <alignment vertical="center" wrapText="1"/>
      <protection/>
    </xf>
    <xf numFmtId="0" fontId="19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 wrapText="1"/>
      <protection/>
    </xf>
    <xf numFmtId="0" fontId="19" fillId="0" borderId="12" xfId="60" applyFont="1" applyFill="1" applyBorder="1" applyAlignment="1">
      <alignment vertical="top" wrapText="1"/>
      <protection/>
    </xf>
    <xf numFmtId="0" fontId="19" fillId="0" borderId="13" xfId="58" applyFont="1" applyFill="1" applyBorder="1" applyAlignment="1">
      <alignment vertical="center" wrapText="1"/>
      <protection/>
    </xf>
    <xf numFmtId="0" fontId="19" fillId="0" borderId="14" xfId="58" applyFont="1" applyFill="1" applyBorder="1" applyAlignment="1">
      <alignment vertical="center" wrapText="1"/>
      <protection/>
    </xf>
    <xf numFmtId="0" fontId="19" fillId="0" borderId="15" xfId="58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19" fillId="0" borderId="17" xfId="60" applyFont="1" applyFill="1" applyBorder="1" applyAlignment="1">
      <alignment vertical="center"/>
      <protection/>
    </xf>
    <xf numFmtId="0" fontId="19" fillId="0" borderId="18" xfId="60" applyFont="1" applyFill="1" applyBorder="1" applyAlignment="1">
      <alignment horizontal="left" vertical="center" wrapText="1"/>
      <protection/>
    </xf>
    <xf numFmtId="0" fontId="19" fillId="0" borderId="13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19" fillId="0" borderId="0" xfId="58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19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19" fillId="0" borderId="12" xfId="60" applyFont="1" applyFill="1" applyBorder="1" applyAlignment="1">
      <alignment horizontal="center" vertical="center" wrapText="1"/>
      <protection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left" vertical="top" wrapText="1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21" fillId="0" borderId="12" xfId="60" applyFont="1" applyFill="1" applyBorder="1">
      <alignment/>
      <protection/>
    </xf>
    <xf numFmtId="0" fontId="27" fillId="0" borderId="12" xfId="60" applyFont="1" applyFill="1" applyBorder="1" applyAlignment="1">
      <alignment horizontal="center"/>
      <protection/>
    </xf>
    <xf numFmtId="0" fontId="19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top" wrapText="1"/>
      <protection/>
    </xf>
    <xf numFmtId="0" fontId="0" fillId="0" borderId="12" xfId="60" applyFont="1" applyFill="1" applyBorder="1" applyAlignment="1">
      <alignment horizontal="left" vertical="top" wrapText="1"/>
      <protection/>
    </xf>
    <xf numFmtId="0" fontId="19" fillId="0" borderId="12" xfId="60" applyFont="1" applyFill="1" applyBorder="1" applyAlignment="1">
      <alignment horizontal="left" vertical="center" wrapText="1"/>
      <protection/>
    </xf>
    <xf numFmtId="0" fontId="19" fillId="0" borderId="12" xfId="60" applyFont="1" applyFill="1" applyBorder="1" applyAlignment="1">
      <alignment vertical="center" wrapText="1"/>
      <protection/>
    </xf>
    <xf numFmtId="0" fontId="28" fillId="0" borderId="12" xfId="60" applyFont="1" applyFill="1" applyBorder="1" applyAlignment="1">
      <alignment wrapText="1"/>
      <protection/>
    </xf>
    <xf numFmtId="0" fontId="27" fillId="0" borderId="12" xfId="60" applyFont="1" applyFill="1" applyBorder="1">
      <alignment/>
      <protection/>
    </xf>
    <xf numFmtId="49" fontId="19" fillId="0" borderId="12" xfId="60" applyNumberFormat="1" applyFont="1" applyFill="1" applyBorder="1" applyAlignment="1">
      <alignment horizontal="left" vertical="top" wrapText="1"/>
      <protection/>
    </xf>
    <xf numFmtId="0" fontId="19" fillId="0" borderId="18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left" vertical="center"/>
      <protection/>
    </xf>
    <xf numFmtId="0" fontId="19" fillId="0" borderId="17" xfId="60" applyFont="1" applyFill="1" applyBorder="1" applyAlignment="1">
      <alignment vertical="top" wrapText="1"/>
      <protection/>
    </xf>
    <xf numFmtId="0" fontId="0" fillId="0" borderId="0" xfId="60" applyFont="1" applyFill="1" applyBorder="1" applyAlignment="1">
      <alignment horizontal="center" vertical="center"/>
      <protection/>
    </xf>
    <xf numFmtId="49" fontId="19" fillId="0" borderId="17" xfId="60" applyNumberFormat="1" applyFont="1" applyFill="1" applyBorder="1" applyAlignment="1">
      <alignment horizontal="left" vertical="top" wrapText="1"/>
      <protection/>
    </xf>
    <xf numFmtId="0" fontId="19" fillId="0" borderId="17" xfId="60" applyFont="1" applyFill="1" applyBorder="1" applyAlignment="1">
      <alignment horizontal="left" vertical="top" wrapText="1"/>
      <protection/>
    </xf>
    <xf numFmtId="0" fontId="19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19" fillId="0" borderId="28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left" vertical="top" wrapText="1"/>
      <protection/>
    </xf>
    <xf numFmtId="0" fontId="19" fillId="0" borderId="28" xfId="58" applyFont="1" applyFill="1" applyBorder="1" applyAlignment="1">
      <alignment horizontal="center" vertical="center" wrapText="1"/>
      <protection/>
    </xf>
    <xf numFmtId="0" fontId="19" fillId="0" borderId="12" xfId="58" applyFont="1" applyFill="1" applyBorder="1" applyAlignment="1">
      <alignment horizontal="center" vertical="center" wrapText="1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7" fillId="0" borderId="17" xfId="60" applyFont="1" applyFill="1" applyBorder="1" applyAlignment="1">
      <alignment horizontal="center" vertical="center"/>
      <protection/>
    </xf>
    <xf numFmtId="0" fontId="21" fillId="0" borderId="12" xfId="60" applyFont="1" applyFill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34" fillId="0" borderId="12" xfId="60" applyFont="1" applyFill="1" applyBorder="1" applyAlignment="1">
      <alignment vertical="top" wrapText="1"/>
      <protection/>
    </xf>
    <xf numFmtId="0" fontId="35" fillId="0" borderId="12" xfId="60" applyFont="1" applyFill="1" applyBorder="1" applyAlignment="1">
      <alignment horizontal="center" vertical="top" wrapText="1"/>
      <protection/>
    </xf>
    <xf numFmtId="4" fontId="0" fillId="0" borderId="11" xfId="58" applyNumberFormat="1" applyFont="1" applyFill="1" applyBorder="1" applyAlignment="1">
      <alignment horizontal="right" wrapText="1"/>
      <protection/>
    </xf>
    <xf numFmtId="0" fontId="29" fillId="0" borderId="0" xfId="59" applyFont="1" applyFill="1" applyAlignment="1">
      <alignment horizontal="left" vertical="center"/>
      <protection/>
    </xf>
    <xf numFmtId="0" fontId="29" fillId="0" borderId="0" xfId="59" applyFont="1" applyFill="1" applyAlignment="1">
      <alignment horizontal="center" vertical="center"/>
      <protection/>
    </xf>
    <xf numFmtId="0" fontId="29" fillId="0" borderId="0" xfId="59" applyFont="1" applyFill="1" applyBorder="1" applyAlignment="1">
      <alignment horizontal="center" vertical="center"/>
      <protection/>
    </xf>
    <xf numFmtId="0" fontId="29" fillId="0" borderId="0" xfId="59" applyFont="1" applyFill="1" applyAlignment="1">
      <alignment wrapText="1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>
      <alignment/>
      <protection/>
    </xf>
    <xf numFmtId="0" fontId="0" fillId="0" borderId="0" xfId="59" applyFont="1" applyFill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1" applyFont="1" applyFill="1" applyBorder="1">
      <alignment/>
      <protection/>
    </xf>
    <xf numFmtId="4" fontId="0" fillId="24" borderId="11" xfId="58" applyNumberFormat="1" applyFont="1" applyFill="1" applyBorder="1" applyAlignment="1">
      <alignment horizontal="right" wrapText="1"/>
      <protection/>
    </xf>
    <xf numFmtId="0" fontId="18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4" fontId="18" fillId="0" borderId="0" xfId="58" applyNumberFormat="1" applyFont="1" applyFill="1" applyAlignment="1">
      <alignment horizontal="center"/>
      <protection/>
    </xf>
    <xf numFmtId="4" fontId="18" fillId="0" borderId="0" xfId="58" applyNumberFormat="1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center"/>
      <protection/>
    </xf>
    <xf numFmtId="4" fontId="22" fillId="0" borderId="11" xfId="58" applyNumberFormat="1" applyFont="1" applyFill="1" applyBorder="1" applyAlignment="1">
      <alignment horizontal="center" wrapText="1"/>
      <protection/>
    </xf>
    <xf numFmtId="4" fontId="0" fillId="0" borderId="0" xfId="58" applyNumberFormat="1" applyFont="1" applyFill="1" applyBorder="1" applyAlignment="1">
      <alignment horizontal="center"/>
      <protection/>
    </xf>
    <xf numFmtId="4" fontId="18" fillId="0" borderId="0" xfId="60" applyNumberFormat="1" applyFont="1" applyAlignment="1">
      <alignment horizontal="center" vertical="center"/>
      <protection/>
    </xf>
    <xf numFmtId="4" fontId="19" fillId="0" borderId="0" xfId="59" applyNumberFormat="1" applyFont="1" applyAlignment="1">
      <alignment horizontal="left" vertical="top" wrapText="1"/>
      <protection/>
    </xf>
    <xf numFmtId="4" fontId="19" fillId="0" borderId="0" xfId="59" applyNumberFormat="1" applyFont="1" applyFill="1" applyBorder="1" applyAlignment="1">
      <alignment horizontal="left" vertical="top" wrapText="1"/>
      <protection/>
    </xf>
    <xf numFmtId="4" fontId="0" fillId="0" borderId="0" xfId="58" applyNumberFormat="1" applyFont="1" applyFill="1" applyAlignment="1">
      <alignment horizontal="center"/>
      <protection/>
    </xf>
    <xf numFmtId="0" fontId="19" fillId="0" borderId="11" xfId="58" applyFont="1" applyFill="1" applyBorder="1" applyAlignment="1">
      <alignment horizontal="left" vertical="top" wrapText="1"/>
      <protection/>
    </xf>
    <xf numFmtId="0" fontId="19" fillId="0" borderId="24" xfId="58" applyFont="1" applyFill="1" applyBorder="1" applyAlignment="1">
      <alignment horizontal="left" vertical="top" wrapText="1"/>
      <protection/>
    </xf>
    <xf numFmtId="0" fontId="19" fillId="0" borderId="11" xfId="58" applyFont="1" applyFill="1" applyBorder="1" applyAlignment="1">
      <alignment horizontal="left" vertical="center" wrapText="1"/>
      <protection/>
    </xf>
    <xf numFmtId="0" fontId="25" fillId="0" borderId="12" xfId="60" applyFont="1" applyFill="1" applyBorder="1" applyAlignment="1">
      <alignment horizontal="left" vertical="top" wrapText="1"/>
      <protection/>
    </xf>
    <xf numFmtId="0" fontId="19" fillId="0" borderId="13" xfId="58" applyFont="1" applyFill="1" applyBorder="1" applyAlignment="1">
      <alignment horizontal="left" vertical="top" wrapText="1"/>
      <protection/>
    </xf>
    <xf numFmtId="0" fontId="19" fillId="0" borderId="15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wrapText="1"/>
      <protection/>
    </xf>
    <xf numFmtId="0" fontId="24" fillId="0" borderId="0" xfId="58" applyFont="1" applyAlignment="1">
      <alignment horizontal="left" vertical="center"/>
      <protection/>
    </xf>
    <xf numFmtId="0" fontId="0" fillId="0" borderId="0" xfId="0" applyAlignment="1">
      <alignment/>
    </xf>
    <xf numFmtId="0" fontId="20" fillId="0" borderId="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left" vertical="top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/>
      <protection/>
    </xf>
    <xf numFmtId="0" fontId="19" fillId="0" borderId="12" xfId="60" applyFont="1" applyFill="1" applyBorder="1" applyAlignment="1">
      <alignment horizontal="left" vertical="top" wrapText="1"/>
      <protection/>
    </xf>
    <xf numFmtId="0" fontId="19" fillId="0" borderId="12" xfId="58" applyFont="1" applyFill="1" applyBorder="1" applyAlignment="1">
      <alignment horizontal="left" vertical="top" wrapText="1"/>
      <protection/>
    </xf>
    <xf numFmtId="0" fontId="19" fillId="0" borderId="12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wrapText="1"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left" vertical="center" wrapText="1"/>
      <protection/>
    </xf>
    <xf numFmtId="0" fontId="0" fillId="0" borderId="12" xfId="60" applyFont="1" applyFill="1" applyBorder="1" applyAlignment="1">
      <alignment horizontal="left" vertical="top" wrapText="1"/>
      <protection/>
    </xf>
    <xf numFmtId="0" fontId="0" fillId="0" borderId="12" xfId="60" applyFont="1" applyFill="1" applyBorder="1" applyAlignment="1">
      <alignment vertical="top" wrapText="1"/>
      <protection/>
    </xf>
    <xf numFmtId="0" fontId="26" fillId="0" borderId="12" xfId="60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VC sint. v.23.01.2013" xfId="58"/>
    <cellStyle name="Normal_BVC sint. v.23.01.2013 2" xfId="59"/>
    <cellStyle name="Normal_Copy of Copy of BVC analitic" xfId="60"/>
    <cellStyle name="Normal_Copy of Copy of BVC analitic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9"/>
  <sheetViews>
    <sheetView tabSelected="1" zoomScale="108" zoomScaleNormal="108" zoomScalePageLayoutView="0" workbookViewId="0" topLeftCell="A1">
      <selection activeCell="G59" sqref="G59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35.28125" style="3" customWidth="1"/>
    <col min="6" max="6" width="5.00390625" style="4" customWidth="1"/>
    <col min="7" max="7" width="11.00390625" style="118" customWidth="1"/>
    <col min="8" max="104" width="9.140625" style="6" customWidth="1"/>
    <col min="105" max="16384" width="9.140625" style="5" customWidth="1"/>
  </cols>
  <sheetData>
    <row r="1" spans="1:7" ht="15.75">
      <c r="A1" s="97" t="s">
        <v>281</v>
      </c>
      <c r="B1" s="98"/>
      <c r="C1" s="99"/>
      <c r="D1" s="98"/>
      <c r="E1" s="100"/>
      <c r="F1" s="9"/>
      <c r="G1" s="110"/>
    </row>
    <row r="2" spans="1:7" ht="15.75">
      <c r="A2" s="97" t="s">
        <v>284</v>
      </c>
      <c r="B2" s="98"/>
      <c r="C2" s="99"/>
      <c r="D2" s="98"/>
      <c r="E2" s="100"/>
      <c r="F2" s="9"/>
      <c r="G2" s="110"/>
    </row>
    <row r="3" spans="1:7" ht="15.75">
      <c r="A3" s="97" t="s">
        <v>285</v>
      </c>
      <c r="B3" s="98"/>
      <c r="C3" s="99"/>
      <c r="D3" s="98"/>
      <c r="E3" s="100"/>
      <c r="F3" s="9"/>
      <c r="G3" s="110"/>
    </row>
    <row r="4" spans="1:7" ht="15.75">
      <c r="A4" s="97" t="s">
        <v>286</v>
      </c>
      <c r="B4" s="98"/>
      <c r="C4" s="99"/>
      <c r="D4" s="98"/>
      <c r="E4" s="100"/>
      <c r="F4" s="9"/>
      <c r="G4" s="110"/>
    </row>
    <row r="5" spans="1:7" ht="15.75">
      <c r="A5" s="127"/>
      <c r="B5" s="127"/>
      <c r="C5" s="127"/>
      <c r="D5" s="127"/>
      <c r="E5" s="128"/>
      <c r="F5" s="12"/>
      <c r="G5" s="111"/>
    </row>
    <row r="6" spans="1:7" ht="18" customHeight="1">
      <c r="A6" s="129" t="s">
        <v>289</v>
      </c>
      <c r="B6" s="129"/>
      <c r="C6" s="129"/>
      <c r="D6" s="129"/>
      <c r="E6" s="129"/>
      <c r="F6" s="129"/>
      <c r="G6" s="129"/>
    </row>
    <row r="7" spans="1:7" ht="15.75">
      <c r="A7" s="10"/>
      <c r="B7" s="10"/>
      <c r="C7" s="8"/>
      <c r="D7" s="10"/>
      <c r="E7" s="11" t="s">
        <v>290</v>
      </c>
      <c r="F7" s="12"/>
      <c r="G7" s="111"/>
    </row>
    <row r="8" spans="1:7" ht="15.75" thickBot="1">
      <c r="A8" s="13"/>
      <c r="B8" s="13"/>
      <c r="C8" s="14"/>
      <c r="D8" s="13"/>
      <c r="E8" s="15"/>
      <c r="F8" s="16"/>
      <c r="G8" s="112"/>
    </row>
    <row r="9" spans="1:108" ht="15" customHeight="1" thickBot="1">
      <c r="A9" s="130"/>
      <c r="B9" s="130"/>
      <c r="C9" s="130"/>
      <c r="D9" s="131" t="s">
        <v>1</v>
      </c>
      <c r="E9" s="131"/>
      <c r="F9" s="132" t="s">
        <v>2</v>
      </c>
      <c r="G9" s="132" t="s">
        <v>288</v>
      </c>
      <c r="DA9" s="6"/>
      <c r="DB9" s="6"/>
      <c r="DC9" s="6"/>
      <c r="DD9" s="6"/>
    </row>
    <row r="10" spans="1:108" ht="51.75" customHeight="1" thickBot="1">
      <c r="A10" s="130"/>
      <c r="B10" s="130"/>
      <c r="C10" s="130"/>
      <c r="D10" s="131"/>
      <c r="E10" s="131"/>
      <c r="F10" s="132"/>
      <c r="G10" s="132"/>
      <c r="J10" s="132"/>
      <c r="DA10" s="6"/>
      <c r="DB10" s="6"/>
      <c r="DC10" s="6"/>
      <c r="DD10" s="6"/>
    </row>
    <row r="11" spans="1:104" s="21" customFormat="1" ht="12" customHeight="1" thickBot="1">
      <c r="A11" s="18">
        <v>0</v>
      </c>
      <c r="B11" s="125">
        <v>1</v>
      </c>
      <c r="C11" s="125"/>
      <c r="D11" s="126">
        <v>2</v>
      </c>
      <c r="E11" s="126"/>
      <c r="F11" s="19">
        <v>3</v>
      </c>
      <c r="G11" s="113">
        <v>4</v>
      </c>
      <c r="H11" s="20"/>
      <c r="I11" s="20"/>
      <c r="J11" s="13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</row>
    <row r="12" spans="1:7" ht="13.5" customHeight="1" thickBot="1">
      <c r="A12" s="22" t="s">
        <v>3</v>
      </c>
      <c r="B12" s="17"/>
      <c r="C12" s="23"/>
      <c r="D12" s="119" t="s">
        <v>269</v>
      </c>
      <c r="E12" s="119"/>
      <c r="F12" s="25">
        <v>1</v>
      </c>
      <c r="G12" s="96">
        <v>77269</v>
      </c>
    </row>
    <row r="13" spans="1:7" ht="15" customHeight="1" thickBot="1">
      <c r="A13" s="121"/>
      <c r="B13" s="17">
        <v>1</v>
      </c>
      <c r="C13" s="23"/>
      <c r="D13" s="119" t="s">
        <v>4</v>
      </c>
      <c r="E13" s="119"/>
      <c r="F13" s="25">
        <v>2</v>
      </c>
      <c r="G13" s="96">
        <v>76989</v>
      </c>
    </row>
    <row r="14" spans="1:7" ht="15" customHeight="1" thickBot="1">
      <c r="A14" s="121"/>
      <c r="B14" s="17"/>
      <c r="C14" s="23"/>
      <c r="D14" s="24" t="s">
        <v>5</v>
      </c>
      <c r="E14" s="26" t="s">
        <v>6</v>
      </c>
      <c r="F14" s="25">
        <v>3</v>
      </c>
      <c r="G14" s="96">
        <v>0</v>
      </c>
    </row>
    <row r="15" spans="1:7" ht="15" customHeight="1" thickBot="1">
      <c r="A15" s="121"/>
      <c r="B15" s="17"/>
      <c r="C15" s="23"/>
      <c r="D15" s="24" t="s">
        <v>7</v>
      </c>
      <c r="E15" s="26" t="s">
        <v>8</v>
      </c>
      <c r="F15" s="25">
        <v>4</v>
      </c>
      <c r="G15" s="96">
        <v>0</v>
      </c>
    </row>
    <row r="16" spans="1:7" ht="16.5" customHeight="1" thickBot="1">
      <c r="A16" s="121"/>
      <c r="B16" s="17">
        <v>2</v>
      </c>
      <c r="C16" s="23"/>
      <c r="D16" s="119" t="s">
        <v>9</v>
      </c>
      <c r="E16" s="119"/>
      <c r="F16" s="25">
        <v>5</v>
      </c>
      <c r="G16" s="96">
        <v>280</v>
      </c>
    </row>
    <row r="17" spans="1:7" ht="15.75" customHeight="1" thickBot="1">
      <c r="A17" s="22" t="s">
        <v>11</v>
      </c>
      <c r="B17" s="17"/>
      <c r="C17" s="23"/>
      <c r="D17" s="119" t="s">
        <v>270</v>
      </c>
      <c r="E17" s="119"/>
      <c r="F17" s="25">
        <v>6</v>
      </c>
      <c r="G17" s="96">
        <v>87209</v>
      </c>
    </row>
    <row r="18" spans="1:7" ht="28.5" customHeight="1" thickBot="1">
      <c r="A18" s="121"/>
      <c r="B18" s="17">
        <v>1</v>
      </c>
      <c r="C18" s="23"/>
      <c r="D18" s="119" t="s">
        <v>278</v>
      </c>
      <c r="E18" s="119"/>
      <c r="F18" s="25">
        <v>7</v>
      </c>
      <c r="G18" s="96">
        <v>81459</v>
      </c>
    </row>
    <row r="19" spans="1:7" ht="16.5" customHeight="1" thickBot="1">
      <c r="A19" s="121"/>
      <c r="B19" s="124"/>
      <c r="C19" s="27" t="s">
        <v>12</v>
      </c>
      <c r="D19" s="119" t="s">
        <v>13</v>
      </c>
      <c r="E19" s="119"/>
      <c r="F19" s="25">
        <v>8</v>
      </c>
      <c r="G19" s="96">
        <v>25771</v>
      </c>
    </row>
    <row r="20" spans="1:7" ht="16.5" customHeight="1" thickBot="1">
      <c r="A20" s="121"/>
      <c r="B20" s="124"/>
      <c r="C20" s="28" t="s">
        <v>14</v>
      </c>
      <c r="D20" s="119" t="s">
        <v>15</v>
      </c>
      <c r="E20" s="119"/>
      <c r="F20" s="25">
        <v>9</v>
      </c>
      <c r="G20" s="96">
        <v>2700</v>
      </c>
    </row>
    <row r="21" spans="1:7" ht="29.25" customHeight="1" thickBot="1">
      <c r="A21" s="121"/>
      <c r="B21" s="124"/>
      <c r="C21" s="29" t="s">
        <v>16</v>
      </c>
      <c r="D21" s="119" t="s">
        <v>272</v>
      </c>
      <c r="E21" s="119"/>
      <c r="F21" s="25">
        <v>10</v>
      </c>
      <c r="G21" s="96">
        <v>23444</v>
      </c>
    </row>
    <row r="22" spans="1:7" ht="15.75" customHeight="1" thickBot="1">
      <c r="A22" s="121"/>
      <c r="B22" s="124"/>
      <c r="C22" s="30"/>
      <c r="D22" s="31" t="s">
        <v>17</v>
      </c>
      <c r="E22" s="32" t="s">
        <v>271</v>
      </c>
      <c r="F22" s="25">
        <v>11</v>
      </c>
      <c r="G22" s="96">
        <v>22097</v>
      </c>
    </row>
    <row r="23" spans="1:7" ht="16.5" customHeight="1" thickBot="1">
      <c r="A23" s="121"/>
      <c r="B23" s="124"/>
      <c r="C23" s="30"/>
      <c r="D23" s="33" t="s">
        <v>18</v>
      </c>
      <c r="E23" s="24" t="s">
        <v>19</v>
      </c>
      <c r="F23" s="25">
        <v>12</v>
      </c>
      <c r="G23" s="96">
        <v>21117</v>
      </c>
    </row>
    <row r="24" spans="1:7" ht="16.5" customHeight="1" thickBot="1">
      <c r="A24" s="121"/>
      <c r="B24" s="124"/>
      <c r="C24" s="30"/>
      <c r="D24" s="33" t="s">
        <v>20</v>
      </c>
      <c r="E24" s="24" t="s">
        <v>21</v>
      </c>
      <c r="F24" s="25">
        <v>13</v>
      </c>
      <c r="G24" s="96">
        <v>980</v>
      </c>
    </row>
    <row r="25" spans="1:7" ht="15.75" customHeight="1" thickBot="1">
      <c r="A25" s="121"/>
      <c r="B25" s="124"/>
      <c r="C25" s="30"/>
      <c r="D25" s="33" t="s">
        <v>22</v>
      </c>
      <c r="E25" s="24" t="s">
        <v>23</v>
      </c>
      <c r="F25" s="25">
        <v>14</v>
      </c>
      <c r="G25" s="96">
        <v>0</v>
      </c>
    </row>
    <row r="26" spans="1:7" ht="26.25" thickBot="1">
      <c r="A26" s="121"/>
      <c r="B26" s="124"/>
      <c r="C26" s="30"/>
      <c r="D26" s="33"/>
      <c r="E26" s="34" t="s">
        <v>24</v>
      </c>
      <c r="F26" s="25">
        <v>15</v>
      </c>
      <c r="G26" s="96"/>
    </row>
    <row r="27" spans="1:7" ht="40.5" customHeight="1" thickBot="1">
      <c r="A27" s="121"/>
      <c r="B27" s="124"/>
      <c r="C27" s="30"/>
      <c r="D27" s="33" t="s">
        <v>25</v>
      </c>
      <c r="E27" s="24" t="s">
        <v>26</v>
      </c>
      <c r="F27" s="25">
        <v>16</v>
      </c>
      <c r="G27" s="96">
        <v>847</v>
      </c>
    </row>
    <row r="28" spans="1:7" ht="26.25" customHeight="1" thickBot="1">
      <c r="A28" s="121"/>
      <c r="B28" s="124"/>
      <c r="C28" s="35"/>
      <c r="D28" s="33" t="s">
        <v>27</v>
      </c>
      <c r="E28" s="94" t="s">
        <v>261</v>
      </c>
      <c r="F28" s="95">
        <v>17</v>
      </c>
      <c r="G28" s="96">
        <v>500</v>
      </c>
    </row>
    <row r="29" spans="1:7" ht="15" customHeight="1" thickBot="1">
      <c r="A29" s="121"/>
      <c r="B29" s="124"/>
      <c r="C29" s="36" t="s">
        <v>28</v>
      </c>
      <c r="D29" s="119" t="s">
        <v>29</v>
      </c>
      <c r="E29" s="119"/>
      <c r="F29" s="25">
        <v>18</v>
      </c>
      <c r="G29" s="96">
        <v>29544</v>
      </c>
    </row>
    <row r="30" spans="1:7" ht="17.25" customHeight="1" thickBot="1">
      <c r="A30" s="121"/>
      <c r="B30" s="17">
        <v>2</v>
      </c>
      <c r="C30" s="23"/>
      <c r="D30" s="119" t="s">
        <v>30</v>
      </c>
      <c r="E30" s="119"/>
      <c r="F30" s="25">
        <v>19</v>
      </c>
      <c r="G30" s="96">
        <v>5750</v>
      </c>
    </row>
    <row r="31" spans="1:7" ht="25.5" customHeight="1" thickBot="1">
      <c r="A31" s="22" t="s">
        <v>32</v>
      </c>
      <c r="B31" s="17"/>
      <c r="C31" s="23"/>
      <c r="D31" s="119" t="s">
        <v>273</v>
      </c>
      <c r="E31" s="119"/>
      <c r="F31" s="25">
        <v>20</v>
      </c>
      <c r="G31" s="96">
        <f>G12-G17</f>
        <v>-9940</v>
      </c>
    </row>
    <row r="32" spans="1:7" ht="15.75" customHeight="1" thickBot="1">
      <c r="A32" s="22" t="s">
        <v>33</v>
      </c>
      <c r="B32" s="17">
        <v>1</v>
      </c>
      <c r="C32" s="23"/>
      <c r="D32" s="119" t="s">
        <v>263</v>
      </c>
      <c r="E32" s="119"/>
      <c r="F32" s="25">
        <v>21</v>
      </c>
      <c r="G32" s="96">
        <v>0</v>
      </c>
    </row>
    <row r="33" spans="1:7" ht="15.75" customHeight="1" thickBot="1">
      <c r="A33" s="22"/>
      <c r="B33" s="17">
        <v>2</v>
      </c>
      <c r="C33" s="23"/>
      <c r="D33" s="119" t="s">
        <v>264</v>
      </c>
      <c r="E33" s="119"/>
      <c r="F33" s="25">
        <v>22</v>
      </c>
      <c r="G33" s="96"/>
    </row>
    <row r="34" spans="1:7" ht="15.75" customHeight="1" thickBot="1">
      <c r="A34" s="22"/>
      <c r="B34" s="17">
        <v>3</v>
      </c>
      <c r="C34" s="23"/>
      <c r="D34" s="120" t="s">
        <v>265</v>
      </c>
      <c r="E34" s="123"/>
      <c r="F34" s="25">
        <v>23</v>
      </c>
      <c r="G34" s="96"/>
    </row>
    <row r="35" spans="1:7" ht="22.5" customHeight="1" thickBot="1">
      <c r="A35" s="22"/>
      <c r="B35" s="17">
        <v>4</v>
      </c>
      <c r="C35" s="23"/>
      <c r="D35" s="120" t="s">
        <v>266</v>
      </c>
      <c r="E35" s="123"/>
      <c r="F35" s="25">
        <v>24</v>
      </c>
      <c r="G35" s="96"/>
    </row>
    <row r="36" spans="1:7" ht="27.75" customHeight="1" thickBot="1">
      <c r="A36" s="22"/>
      <c r="B36" s="17">
        <v>5</v>
      </c>
      <c r="C36" s="23"/>
      <c r="D36" s="120" t="s">
        <v>267</v>
      </c>
      <c r="E36" s="123"/>
      <c r="F36" s="25">
        <v>25</v>
      </c>
      <c r="G36" s="96"/>
    </row>
    <row r="37" spans="1:104" s="3" customFormat="1" ht="41.25" customHeight="1" thickBot="1">
      <c r="A37" s="22" t="s">
        <v>35</v>
      </c>
      <c r="B37" s="17"/>
      <c r="C37" s="23"/>
      <c r="D37" s="119" t="s">
        <v>274</v>
      </c>
      <c r="E37" s="119"/>
      <c r="F37" s="25">
        <v>26</v>
      </c>
      <c r="G37" s="96">
        <f>G31-G32-G33+G34-G35-G36</f>
        <v>-9940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  <row r="38" spans="1:7" ht="15.75" customHeight="1" thickBot="1">
      <c r="A38" s="121"/>
      <c r="B38" s="17">
        <v>1</v>
      </c>
      <c r="C38" s="23"/>
      <c r="D38" s="119" t="s">
        <v>36</v>
      </c>
      <c r="E38" s="119"/>
      <c r="F38" s="25">
        <v>27</v>
      </c>
      <c r="G38" s="96"/>
    </row>
    <row r="39" spans="1:7" ht="27.75" customHeight="1" thickBot="1">
      <c r="A39" s="121"/>
      <c r="B39" s="17">
        <v>2</v>
      </c>
      <c r="C39" s="23"/>
      <c r="D39" s="119" t="s">
        <v>37</v>
      </c>
      <c r="E39" s="119"/>
      <c r="F39" s="25">
        <v>28</v>
      </c>
      <c r="G39" s="96"/>
    </row>
    <row r="40" spans="1:7" ht="15.75" customHeight="1" thickBot="1">
      <c r="A40" s="121"/>
      <c r="B40" s="17">
        <v>3</v>
      </c>
      <c r="C40" s="23"/>
      <c r="D40" s="119" t="s">
        <v>38</v>
      </c>
      <c r="E40" s="119"/>
      <c r="F40" s="25">
        <v>29</v>
      </c>
      <c r="G40" s="96">
        <v>0</v>
      </c>
    </row>
    <row r="41" spans="1:7" ht="81" customHeight="1" thickBot="1">
      <c r="A41" s="121"/>
      <c r="B41" s="17">
        <v>4</v>
      </c>
      <c r="C41" s="23"/>
      <c r="D41" s="119" t="s">
        <v>39</v>
      </c>
      <c r="E41" s="119"/>
      <c r="F41" s="25">
        <v>30</v>
      </c>
      <c r="G41" s="96">
        <v>0</v>
      </c>
    </row>
    <row r="42" spans="1:7" ht="16.5" customHeight="1" thickBot="1">
      <c r="A42" s="121"/>
      <c r="B42" s="17">
        <v>5</v>
      </c>
      <c r="C42" s="23"/>
      <c r="D42" s="119" t="s">
        <v>40</v>
      </c>
      <c r="E42" s="119"/>
      <c r="F42" s="25">
        <v>31</v>
      </c>
      <c r="G42" s="96"/>
    </row>
    <row r="43" spans="1:7" ht="39" customHeight="1" thickBot="1">
      <c r="A43" s="121"/>
      <c r="B43" s="17">
        <v>6</v>
      </c>
      <c r="C43" s="23"/>
      <c r="D43" s="119" t="s">
        <v>275</v>
      </c>
      <c r="E43" s="119"/>
      <c r="F43" s="25">
        <v>32</v>
      </c>
      <c r="G43" s="96">
        <v>0</v>
      </c>
    </row>
    <row r="44" spans="1:7" ht="60.75" customHeight="1" thickBot="1">
      <c r="A44" s="121"/>
      <c r="B44" s="17">
        <v>7</v>
      </c>
      <c r="C44" s="23"/>
      <c r="D44" s="119" t="s">
        <v>41</v>
      </c>
      <c r="E44" s="119"/>
      <c r="F44" s="25">
        <v>33</v>
      </c>
      <c r="G44" s="96">
        <f>G43*10/100</f>
        <v>0</v>
      </c>
    </row>
    <row r="45" spans="1:7" ht="64.5" customHeight="1" thickBot="1">
      <c r="A45" s="121"/>
      <c r="B45" s="17">
        <v>8</v>
      </c>
      <c r="C45" s="23"/>
      <c r="D45" s="119" t="s">
        <v>287</v>
      </c>
      <c r="E45" s="119"/>
      <c r="F45" s="25">
        <v>34</v>
      </c>
      <c r="G45" s="96">
        <f>(G43+G44)*50/100</f>
        <v>0</v>
      </c>
    </row>
    <row r="46" spans="1:7" ht="18.75" customHeight="1" thickBot="1">
      <c r="A46" s="121"/>
      <c r="B46" s="17"/>
      <c r="C46" s="23" t="s">
        <v>5</v>
      </c>
      <c r="D46" s="119" t="s">
        <v>42</v>
      </c>
      <c r="E46" s="119"/>
      <c r="F46" s="25">
        <v>35</v>
      </c>
      <c r="G46" s="96">
        <f>G45*80/100</f>
        <v>0</v>
      </c>
    </row>
    <row r="47" spans="1:7" ht="18.75" customHeight="1" thickBot="1">
      <c r="A47" s="121"/>
      <c r="B47" s="17"/>
      <c r="C47" s="23" t="s">
        <v>7</v>
      </c>
      <c r="D47" s="119" t="s">
        <v>43</v>
      </c>
      <c r="E47" s="119"/>
      <c r="F47" s="25">
        <v>36</v>
      </c>
      <c r="G47" s="96"/>
    </row>
    <row r="48" spans="1:7" ht="18.75" customHeight="1" thickBot="1">
      <c r="A48" s="121"/>
      <c r="B48" s="17"/>
      <c r="C48" s="23" t="s">
        <v>44</v>
      </c>
      <c r="D48" s="119" t="s">
        <v>45</v>
      </c>
      <c r="E48" s="119"/>
      <c r="F48" s="25">
        <v>37</v>
      </c>
      <c r="G48" s="96">
        <f>G45*20/100</f>
        <v>0</v>
      </c>
    </row>
    <row r="49" spans="1:7" ht="43.5" customHeight="1" thickBot="1">
      <c r="A49" s="121"/>
      <c r="B49" s="17">
        <v>9</v>
      </c>
      <c r="C49" s="23"/>
      <c r="D49" s="119" t="s">
        <v>268</v>
      </c>
      <c r="E49" s="119"/>
      <c r="F49" s="25">
        <v>38</v>
      </c>
      <c r="G49" s="96">
        <f>G43-G45</f>
        <v>0</v>
      </c>
    </row>
    <row r="50" spans="1:7" ht="18.75" customHeight="1" thickBot="1">
      <c r="A50" s="22" t="s">
        <v>46</v>
      </c>
      <c r="B50" s="17"/>
      <c r="C50" s="23"/>
      <c r="D50" s="119" t="s">
        <v>47</v>
      </c>
      <c r="E50" s="119"/>
      <c r="F50" s="25">
        <v>39</v>
      </c>
      <c r="G50" s="96"/>
    </row>
    <row r="51" spans="1:7" ht="26.25" customHeight="1" thickBot="1">
      <c r="A51" s="22" t="s">
        <v>48</v>
      </c>
      <c r="B51" s="17"/>
      <c r="C51" s="23"/>
      <c r="D51" s="119" t="s">
        <v>49</v>
      </c>
      <c r="E51" s="119"/>
      <c r="F51" s="25">
        <v>40</v>
      </c>
      <c r="G51" s="96"/>
    </row>
    <row r="52" spans="1:7" ht="15.75" customHeight="1" thickBot="1">
      <c r="A52" s="22"/>
      <c r="B52" s="17"/>
      <c r="C52" s="23" t="s">
        <v>5</v>
      </c>
      <c r="D52" s="119" t="s">
        <v>50</v>
      </c>
      <c r="E52" s="119"/>
      <c r="F52" s="25">
        <v>41</v>
      </c>
      <c r="G52" s="96"/>
    </row>
    <row r="53" spans="1:7" ht="15.75" customHeight="1" thickBot="1">
      <c r="A53" s="22"/>
      <c r="B53" s="17"/>
      <c r="C53" s="23" t="s">
        <v>7</v>
      </c>
      <c r="D53" s="119" t="s">
        <v>51</v>
      </c>
      <c r="E53" s="119"/>
      <c r="F53" s="25">
        <v>42</v>
      </c>
      <c r="G53" s="96"/>
    </row>
    <row r="54" spans="1:7" ht="15.75" customHeight="1" thickBot="1">
      <c r="A54" s="22"/>
      <c r="B54" s="17"/>
      <c r="C54" s="23" t="s">
        <v>44</v>
      </c>
      <c r="D54" s="119" t="s">
        <v>52</v>
      </c>
      <c r="E54" s="119"/>
      <c r="F54" s="25">
        <v>43</v>
      </c>
      <c r="G54" s="96"/>
    </row>
    <row r="55" spans="1:7" ht="15.75" customHeight="1" thickBot="1">
      <c r="A55" s="22"/>
      <c r="B55" s="17"/>
      <c r="C55" s="23" t="s">
        <v>53</v>
      </c>
      <c r="D55" s="119" t="s">
        <v>54</v>
      </c>
      <c r="E55" s="119"/>
      <c r="F55" s="25">
        <v>44</v>
      </c>
      <c r="G55" s="96"/>
    </row>
    <row r="56" spans="1:7" ht="15.75" customHeight="1" thickBot="1">
      <c r="A56" s="22"/>
      <c r="B56" s="17"/>
      <c r="C56" s="23" t="s">
        <v>55</v>
      </c>
      <c r="D56" s="119" t="s">
        <v>56</v>
      </c>
      <c r="E56" s="119"/>
      <c r="F56" s="25">
        <v>45</v>
      </c>
      <c r="G56" s="96"/>
    </row>
    <row r="57" spans="1:7" ht="18.75" customHeight="1" thickBot="1">
      <c r="A57" s="22" t="s">
        <v>57</v>
      </c>
      <c r="B57" s="17"/>
      <c r="C57" s="23"/>
      <c r="D57" s="119" t="s">
        <v>58</v>
      </c>
      <c r="E57" s="119"/>
      <c r="F57" s="25">
        <v>46</v>
      </c>
      <c r="G57" s="96">
        <v>34209</v>
      </c>
    </row>
    <row r="58" spans="1:7" ht="15.75" customHeight="1" thickBot="1">
      <c r="A58" s="22"/>
      <c r="B58" s="17">
        <v>1</v>
      </c>
      <c r="C58" s="23"/>
      <c r="D58" s="119" t="s">
        <v>59</v>
      </c>
      <c r="E58" s="119"/>
      <c r="F58" s="25">
        <v>47</v>
      </c>
      <c r="G58" s="96">
        <v>0</v>
      </c>
    </row>
    <row r="59" spans="1:7" ht="26.25" thickBot="1">
      <c r="A59" s="22"/>
      <c r="B59" s="17"/>
      <c r="C59" s="23"/>
      <c r="D59" s="24"/>
      <c r="E59" s="24" t="s">
        <v>60</v>
      </c>
      <c r="F59" s="25">
        <v>48</v>
      </c>
      <c r="G59" s="96"/>
    </row>
    <row r="60" spans="1:7" ht="15.75" customHeight="1" thickBot="1">
      <c r="A60" s="22" t="s">
        <v>61</v>
      </c>
      <c r="B60" s="17"/>
      <c r="C60" s="23"/>
      <c r="D60" s="119" t="s">
        <v>62</v>
      </c>
      <c r="E60" s="119"/>
      <c r="F60" s="25">
        <v>49</v>
      </c>
      <c r="G60" s="96">
        <v>31936</v>
      </c>
    </row>
    <row r="61" spans="1:7" ht="15" customHeight="1" thickBot="1">
      <c r="A61" s="22" t="s">
        <v>63</v>
      </c>
      <c r="B61" s="39"/>
      <c r="C61" s="23"/>
      <c r="D61" s="119" t="s">
        <v>64</v>
      </c>
      <c r="E61" s="119"/>
      <c r="F61" s="25"/>
      <c r="G61" s="107"/>
    </row>
    <row r="62" spans="1:7" ht="18.75" customHeight="1" thickBot="1">
      <c r="A62" s="121"/>
      <c r="B62" s="17">
        <v>1</v>
      </c>
      <c r="C62" s="23"/>
      <c r="D62" s="119" t="s">
        <v>65</v>
      </c>
      <c r="E62" s="119"/>
      <c r="F62" s="25">
        <v>50</v>
      </c>
      <c r="G62" s="96">
        <v>264</v>
      </c>
    </row>
    <row r="63" spans="1:7" ht="15.75" customHeight="1" thickBot="1">
      <c r="A63" s="121"/>
      <c r="B63" s="17">
        <v>2</v>
      </c>
      <c r="C63" s="23"/>
      <c r="D63" s="119" t="s">
        <v>66</v>
      </c>
      <c r="E63" s="119"/>
      <c r="F63" s="25">
        <v>51</v>
      </c>
      <c r="G63" s="96">
        <v>257</v>
      </c>
    </row>
    <row r="64" spans="1:7" ht="27.75" customHeight="1" thickBot="1">
      <c r="A64" s="121"/>
      <c r="B64" s="17">
        <v>3</v>
      </c>
      <c r="C64" s="23"/>
      <c r="D64" s="122" t="s">
        <v>282</v>
      </c>
      <c r="E64" s="122"/>
      <c r="F64" s="25">
        <v>52</v>
      </c>
      <c r="G64" s="96">
        <v>7165.05</v>
      </c>
    </row>
    <row r="65" spans="1:7" ht="42" customHeight="1" thickBot="1">
      <c r="A65" s="121"/>
      <c r="B65" s="17">
        <v>4</v>
      </c>
      <c r="C65" s="23"/>
      <c r="D65" s="122" t="s">
        <v>283</v>
      </c>
      <c r="E65" s="122"/>
      <c r="F65" s="25">
        <v>53</v>
      </c>
      <c r="G65" s="96">
        <v>7165.05</v>
      </c>
    </row>
    <row r="66" spans="1:7" ht="27.75" customHeight="1" thickBot="1">
      <c r="A66" s="121"/>
      <c r="B66" s="17">
        <v>5</v>
      </c>
      <c r="C66" s="23"/>
      <c r="D66" s="119" t="s">
        <v>276</v>
      </c>
      <c r="E66" s="119"/>
      <c r="F66" s="25">
        <v>54</v>
      </c>
      <c r="G66" s="96">
        <v>299.57</v>
      </c>
    </row>
    <row r="67" spans="1:7" ht="40.5" customHeight="1" thickBot="1">
      <c r="A67" s="121"/>
      <c r="B67" s="17">
        <v>6</v>
      </c>
      <c r="C67" s="23"/>
      <c r="D67" s="122" t="s">
        <v>262</v>
      </c>
      <c r="E67" s="122"/>
      <c r="F67" s="25">
        <v>55</v>
      </c>
      <c r="G67" s="96">
        <v>299.57</v>
      </c>
    </row>
    <row r="68" spans="1:7" ht="29.25" customHeight="1" thickBot="1">
      <c r="A68" s="121"/>
      <c r="B68" s="17">
        <v>7</v>
      </c>
      <c r="C68" s="23"/>
      <c r="D68" s="119" t="s">
        <v>67</v>
      </c>
      <c r="E68" s="119"/>
      <c r="F68" s="25">
        <v>56</v>
      </c>
      <c r="G68" s="96"/>
    </row>
    <row r="69" spans="1:7" ht="26.25" customHeight="1" thickBot="1">
      <c r="A69" s="121"/>
      <c r="B69" s="17">
        <v>8</v>
      </c>
      <c r="C69" s="23"/>
      <c r="D69" s="119" t="s">
        <v>277</v>
      </c>
      <c r="E69" s="119"/>
      <c r="F69" s="25">
        <v>57</v>
      </c>
      <c r="G69" s="96">
        <f>G17/G12*1000</f>
        <v>1128.6414991781958</v>
      </c>
    </row>
    <row r="70" spans="1:7" ht="15.75" customHeight="1" thickBot="1">
      <c r="A70" s="121"/>
      <c r="B70" s="17">
        <v>9</v>
      </c>
      <c r="C70" s="23"/>
      <c r="D70" s="119" t="s">
        <v>68</v>
      </c>
      <c r="E70" s="119"/>
      <c r="F70" s="25">
        <v>58</v>
      </c>
      <c r="G70" s="96">
        <v>3500</v>
      </c>
    </row>
    <row r="71" spans="1:7" ht="15.75" customHeight="1" thickBot="1">
      <c r="A71" s="121"/>
      <c r="B71" s="17">
        <v>10</v>
      </c>
      <c r="C71" s="23"/>
      <c r="D71" s="120" t="s">
        <v>69</v>
      </c>
      <c r="E71" s="120"/>
      <c r="F71" s="25">
        <v>59</v>
      </c>
      <c r="G71" s="96">
        <v>1100</v>
      </c>
    </row>
    <row r="72" spans="1:7" ht="15.75" customHeight="1">
      <c r="A72" s="40"/>
      <c r="B72" s="41"/>
      <c r="C72" s="42"/>
      <c r="D72" s="43"/>
      <c r="E72" s="43"/>
      <c r="F72" s="7"/>
      <c r="G72" s="114"/>
    </row>
    <row r="73" spans="1:7" ht="15.75" customHeight="1">
      <c r="A73" s="40"/>
      <c r="B73" s="93" t="s">
        <v>279</v>
      </c>
      <c r="C73" s="93"/>
      <c r="D73" s="93"/>
      <c r="E73" s="93"/>
      <c r="F73" s="7"/>
      <c r="G73" s="114"/>
    </row>
    <row r="74" spans="1:7" ht="12.75">
      <c r="A74" s="41"/>
      <c r="B74" s="93" t="s">
        <v>280</v>
      </c>
      <c r="D74" s="41"/>
      <c r="E74" s="38"/>
      <c r="F74" s="7"/>
      <c r="G74" s="114"/>
    </row>
    <row r="75" spans="1:7" ht="12.75">
      <c r="A75" s="41"/>
      <c r="B75" s="41"/>
      <c r="D75" s="41"/>
      <c r="E75" s="38"/>
      <c r="F75" s="7"/>
      <c r="G75" s="114"/>
    </row>
    <row r="76" spans="3:8" ht="15.75">
      <c r="C76" s="101"/>
      <c r="D76" s="102"/>
      <c r="E76" s="108"/>
      <c r="F76" s="108"/>
      <c r="G76" s="115"/>
      <c r="H76" s="103"/>
    </row>
    <row r="77" spans="3:8" ht="12.75">
      <c r="C77" s="104"/>
      <c r="D77" s="105"/>
      <c r="E77" s="109"/>
      <c r="F77" s="109"/>
      <c r="G77" s="116"/>
      <c r="H77" s="106"/>
    </row>
    <row r="78" spans="3:8" ht="12.75">
      <c r="C78" s="104"/>
      <c r="D78" s="105"/>
      <c r="E78" s="105"/>
      <c r="F78" s="105"/>
      <c r="G78" s="117"/>
      <c r="H78" s="106"/>
    </row>
    <row r="79" spans="3:8" ht="12.75">
      <c r="C79" s="104"/>
      <c r="D79" s="105"/>
      <c r="E79" s="105"/>
      <c r="F79" s="105"/>
      <c r="G79" s="117"/>
      <c r="H79" s="106"/>
    </row>
  </sheetData>
  <sheetProtection selectLockedCells="1" selectUnlockedCells="1"/>
  <mergeCells count="64">
    <mergeCell ref="J10:J11"/>
    <mergeCell ref="A5:E5"/>
    <mergeCell ref="A6:G6"/>
    <mergeCell ref="A9:C10"/>
    <mergeCell ref="D9:E10"/>
    <mergeCell ref="F9:F10"/>
    <mergeCell ref="G9:G10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7:E37"/>
    <mergeCell ref="D33:E33"/>
    <mergeCell ref="D34:E34"/>
    <mergeCell ref="D35:E35"/>
    <mergeCell ref="D36:E36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67:E67"/>
    <mergeCell ref="D66:E66"/>
    <mergeCell ref="D68:E68"/>
    <mergeCell ref="D53:E53"/>
    <mergeCell ref="D54:E54"/>
    <mergeCell ref="D55:E55"/>
    <mergeCell ref="D56:E56"/>
    <mergeCell ref="D57:E57"/>
    <mergeCell ref="D58:E58"/>
    <mergeCell ref="D69:E69"/>
    <mergeCell ref="D70:E70"/>
    <mergeCell ref="D71:E71"/>
    <mergeCell ref="D60:E60"/>
    <mergeCell ref="D61:E61"/>
    <mergeCell ref="A62:A71"/>
    <mergeCell ref="D62:E62"/>
    <mergeCell ref="D63:E63"/>
    <mergeCell ref="D64:E64"/>
    <mergeCell ref="D65:E65"/>
  </mergeCells>
  <printOptions horizontalCentered="1"/>
  <pageMargins left="0.15748031496062992" right="0.11811023622047245" top="0.31496062992125984" bottom="0.5511811023622047" header="0.5118110236220472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5" customWidth="1"/>
    <col min="2" max="2" width="3.28125" style="45" customWidth="1"/>
    <col min="3" max="3" width="3.140625" style="45" customWidth="1"/>
    <col min="4" max="4" width="5.28125" style="45" customWidth="1"/>
    <col min="5" max="5" width="44.00390625" style="45" customWidth="1"/>
    <col min="6" max="6" width="6.28125" style="45" customWidth="1"/>
    <col min="7" max="7" width="10.7109375" style="45" customWidth="1"/>
    <col min="8" max="8" width="7.28125" style="45" customWidth="1"/>
    <col min="9" max="9" width="7.7109375" style="45" customWidth="1"/>
    <col min="10" max="10" width="8.00390625" style="45" customWidth="1"/>
    <col min="11" max="11" width="7.57421875" style="45" customWidth="1"/>
    <col min="12" max="16384" width="9.140625" style="45" customWidth="1"/>
  </cols>
  <sheetData>
    <row r="1" ht="12.75">
      <c r="J1" s="44" t="s">
        <v>245</v>
      </c>
    </row>
    <row r="4" spans="1:11" ht="15.75">
      <c r="A4" s="145" t="s">
        <v>246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6" ht="12.75">
      <c r="K6" s="46" t="s">
        <v>0</v>
      </c>
    </row>
    <row r="7" spans="1:11" ht="38.25">
      <c r="A7"/>
      <c r="B7" s="47"/>
      <c r="C7" s="47"/>
      <c r="D7" s="47"/>
      <c r="E7" s="48" t="s">
        <v>244</v>
      </c>
      <c r="F7" s="49" t="s">
        <v>2</v>
      </c>
      <c r="G7" s="50" t="s">
        <v>71</v>
      </c>
      <c r="H7" s="51" t="s">
        <v>72</v>
      </c>
      <c r="I7" s="51" t="s">
        <v>73</v>
      </c>
      <c r="J7" s="51" t="s">
        <v>74</v>
      </c>
      <c r="K7" s="52" t="s">
        <v>247</v>
      </c>
    </row>
    <row r="8" spans="1:11" ht="12.75">
      <c r="A8" s="53"/>
      <c r="B8" s="47"/>
      <c r="C8" s="47"/>
      <c r="D8" s="47"/>
      <c r="E8" s="48">
        <v>0</v>
      </c>
      <c r="F8" s="54">
        <v>1</v>
      </c>
      <c r="G8" s="55">
        <v>2</v>
      </c>
      <c r="H8" s="55">
        <v>3</v>
      </c>
      <c r="I8" s="55">
        <v>4</v>
      </c>
      <c r="J8" s="56">
        <v>5</v>
      </c>
      <c r="K8" s="57">
        <v>6</v>
      </c>
    </row>
    <row r="9" spans="1:11" ht="15" customHeight="1">
      <c r="A9" s="58" t="s">
        <v>3</v>
      </c>
      <c r="B9" s="58"/>
      <c r="C9" s="58"/>
      <c r="D9" s="136" t="s">
        <v>75</v>
      </c>
      <c r="E9" s="136"/>
      <c r="F9" s="60">
        <v>1</v>
      </c>
      <c r="G9" s="61"/>
      <c r="H9" s="62"/>
      <c r="I9" s="62"/>
      <c r="J9" s="62"/>
      <c r="K9" s="61"/>
    </row>
    <row r="10" spans="1:11" ht="15" customHeight="1">
      <c r="A10" s="140"/>
      <c r="B10" s="50">
        <v>1</v>
      </c>
      <c r="C10" s="58"/>
      <c r="D10" s="136" t="s">
        <v>76</v>
      </c>
      <c r="E10" s="136"/>
      <c r="F10" s="60">
        <v>2</v>
      </c>
      <c r="G10" s="63"/>
      <c r="H10" s="62"/>
      <c r="I10" s="62"/>
      <c r="J10" s="62"/>
      <c r="K10" s="61"/>
    </row>
    <row r="11" spans="1:11" ht="25.5" customHeight="1">
      <c r="A11" s="140"/>
      <c r="B11" s="140"/>
      <c r="C11" s="58" t="s">
        <v>5</v>
      </c>
      <c r="D11" s="136" t="s">
        <v>77</v>
      </c>
      <c r="E11" s="136"/>
      <c r="F11" s="60">
        <v>3</v>
      </c>
      <c r="G11" s="63"/>
      <c r="H11" s="62"/>
      <c r="I11" s="62"/>
      <c r="J11" s="62"/>
      <c r="K11" s="61"/>
    </row>
    <row r="12" spans="1:11" ht="15">
      <c r="A12" s="140"/>
      <c r="B12" s="140"/>
      <c r="C12" s="58"/>
      <c r="D12" s="59" t="s">
        <v>78</v>
      </c>
      <c r="E12" s="59" t="s">
        <v>79</v>
      </c>
      <c r="F12" s="60">
        <v>4</v>
      </c>
      <c r="G12" s="63"/>
      <c r="H12" s="62"/>
      <c r="I12" s="62"/>
      <c r="J12" s="62"/>
      <c r="K12" s="61"/>
    </row>
    <row r="13" spans="1:11" ht="15">
      <c r="A13" s="140"/>
      <c r="B13" s="140"/>
      <c r="C13" s="58"/>
      <c r="D13" s="59" t="s">
        <v>80</v>
      </c>
      <c r="E13" s="59" t="s">
        <v>81</v>
      </c>
      <c r="F13" s="60">
        <v>5</v>
      </c>
      <c r="G13" s="63"/>
      <c r="H13" s="62"/>
      <c r="I13" s="62"/>
      <c r="J13" s="62"/>
      <c r="K13" s="61"/>
    </row>
    <row r="14" spans="1:11" ht="15">
      <c r="A14" s="140"/>
      <c r="B14" s="140"/>
      <c r="C14" s="58"/>
      <c r="D14" s="59" t="s">
        <v>82</v>
      </c>
      <c r="E14" s="59" t="s">
        <v>83</v>
      </c>
      <c r="F14" s="60">
        <v>6</v>
      </c>
      <c r="G14" s="63"/>
      <c r="H14" s="62"/>
      <c r="I14" s="62"/>
      <c r="J14" s="62"/>
      <c r="K14" s="61"/>
    </row>
    <row r="15" spans="1:11" ht="15">
      <c r="A15" s="140"/>
      <c r="B15" s="140"/>
      <c r="C15" s="58"/>
      <c r="D15" s="59" t="s">
        <v>84</v>
      </c>
      <c r="E15" s="59" t="s">
        <v>85</v>
      </c>
      <c r="F15" s="60">
        <v>7</v>
      </c>
      <c r="G15" s="63"/>
      <c r="H15" s="62"/>
      <c r="I15" s="62"/>
      <c r="J15" s="62"/>
      <c r="K15" s="61"/>
    </row>
    <row r="16" spans="1:11" ht="15" customHeight="1">
      <c r="A16" s="140"/>
      <c r="B16" s="140"/>
      <c r="C16" s="58" t="s">
        <v>7</v>
      </c>
      <c r="D16" s="136" t="s">
        <v>86</v>
      </c>
      <c r="E16" s="136"/>
      <c r="F16" s="60">
        <v>8</v>
      </c>
      <c r="G16" s="63"/>
      <c r="H16" s="62"/>
      <c r="I16" s="62"/>
      <c r="J16" s="62"/>
      <c r="K16" s="61"/>
    </row>
    <row r="17" spans="1:11" ht="27" customHeight="1">
      <c r="A17" s="140"/>
      <c r="B17" s="140"/>
      <c r="C17" s="58" t="s">
        <v>44</v>
      </c>
      <c r="D17" s="136" t="s">
        <v>87</v>
      </c>
      <c r="E17" s="136"/>
      <c r="F17" s="60">
        <v>9</v>
      </c>
      <c r="G17" s="63"/>
      <c r="H17" s="62"/>
      <c r="I17" s="62"/>
      <c r="J17" s="62"/>
      <c r="K17" s="61"/>
    </row>
    <row r="18" spans="1:11" ht="15">
      <c r="A18" s="140"/>
      <c r="B18" s="140"/>
      <c r="C18" s="140"/>
      <c r="D18" s="64" t="s">
        <v>88</v>
      </c>
      <c r="E18" s="65" t="s">
        <v>6</v>
      </c>
      <c r="F18" s="60">
        <v>10</v>
      </c>
      <c r="G18" s="63"/>
      <c r="H18" s="62"/>
      <c r="I18" s="62"/>
      <c r="J18" s="62"/>
      <c r="K18" s="61"/>
    </row>
    <row r="19" spans="1:11" ht="15">
      <c r="A19" s="140"/>
      <c r="B19" s="140"/>
      <c r="C19" s="140"/>
      <c r="D19" s="64" t="s">
        <v>89</v>
      </c>
      <c r="E19" s="65" t="s">
        <v>8</v>
      </c>
      <c r="F19" s="60">
        <v>11</v>
      </c>
      <c r="G19" s="63"/>
      <c r="H19" s="62"/>
      <c r="I19" s="62"/>
      <c r="J19" s="62"/>
      <c r="K19" s="61"/>
    </row>
    <row r="20" spans="1:11" ht="15" customHeight="1">
      <c r="A20" s="140"/>
      <c r="B20" s="140"/>
      <c r="C20" s="58" t="s">
        <v>53</v>
      </c>
      <c r="D20" s="136" t="s">
        <v>90</v>
      </c>
      <c r="E20" s="136"/>
      <c r="F20" s="60">
        <v>12</v>
      </c>
      <c r="G20" s="63"/>
      <c r="H20" s="62"/>
      <c r="I20" s="62"/>
      <c r="J20" s="62"/>
      <c r="K20" s="61"/>
    </row>
    <row r="21" spans="1:11" ht="15" customHeight="1">
      <c r="A21" s="140"/>
      <c r="B21" s="140"/>
      <c r="C21" s="58" t="s">
        <v>55</v>
      </c>
      <c r="D21" s="136" t="s">
        <v>91</v>
      </c>
      <c r="E21" s="136"/>
      <c r="F21" s="60">
        <v>13</v>
      </c>
      <c r="G21" s="63"/>
      <c r="H21" s="62"/>
      <c r="I21" s="62"/>
      <c r="J21" s="62"/>
      <c r="K21" s="61"/>
    </row>
    <row r="22" spans="1:11" ht="27" customHeight="1">
      <c r="A22" s="140"/>
      <c r="B22" s="58"/>
      <c r="C22" s="58" t="s">
        <v>92</v>
      </c>
      <c r="D22" s="136" t="s">
        <v>93</v>
      </c>
      <c r="E22" s="136"/>
      <c r="F22" s="60">
        <v>14</v>
      </c>
      <c r="G22" s="61"/>
      <c r="H22" s="62"/>
      <c r="I22" s="62"/>
      <c r="J22" s="62"/>
      <c r="K22" s="61"/>
    </row>
    <row r="23" spans="1:11" ht="15" customHeight="1">
      <c r="A23" s="140"/>
      <c r="B23" s="58"/>
      <c r="C23" s="58"/>
      <c r="D23" s="59" t="s">
        <v>94</v>
      </c>
      <c r="E23" s="59" t="s">
        <v>95</v>
      </c>
      <c r="F23" s="60">
        <v>15</v>
      </c>
      <c r="G23" s="63"/>
      <c r="H23" s="62"/>
      <c r="I23" s="62"/>
      <c r="J23" s="62"/>
      <c r="K23" s="61"/>
    </row>
    <row r="24" spans="1:11" ht="25.5">
      <c r="A24" s="140"/>
      <c r="B24" s="58"/>
      <c r="C24" s="58"/>
      <c r="D24" s="59" t="s">
        <v>96</v>
      </c>
      <c r="E24" s="59" t="s">
        <v>97</v>
      </c>
      <c r="F24" s="60">
        <v>16</v>
      </c>
      <c r="G24" s="63"/>
      <c r="H24" s="62"/>
      <c r="I24" s="62"/>
      <c r="J24" s="62"/>
      <c r="K24" s="61"/>
    </row>
    <row r="25" spans="1:11" ht="15">
      <c r="A25" s="140"/>
      <c r="B25" s="58"/>
      <c r="C25" s="58"/>
      <c r="D25" s="59"/>
      <c r="E25" s="66" t="s">
        <v>98</v>
      </c>
      <c r="F25" s="60">
        <v>17</v>
      </c>
      <c r="G25" s="63"/>
      <c r="H25" s="62"/>
      <c r="I25" s="62"/>
      <c r="J25" s="62"/>
      <c r="K25" s="61"/>
    </row>
    <row r="26" spans="1:11" ht="15">
      <c r="A26" s="140"/>
      <c r="B26" s="58"/>
      <c r="C26" s="58"/>
      <c r="D26" s="59"/>
      <c r="E26" s="66" t="s">
        <v>99</v>
      </c>
      <c r="F26" s="60">
        <v>18</v>
      </c>
      <c r="G26" s="63"/>
      <c r="H26" s="62"/>
      <c r="I26" s="62"/>
      <c r="J26" s="62"/>
      <c r="K26" s="61"/>
    </row>
    <row r="27" spans="1:11" ht="15" customHeight="1">
      <c r="A27" s="140"/>
      <c r="B27" s="58"/>
      <c r="C27" s="58"/>
      <c r="D27" s="59" t="s">
        <v>100</v>
      </c>
      <c r="E27" s="59" t="s">
        <v>101</v>
      </c>
      <c r="F27" s="60">
        <v>19</v>
      </c>
      <c r="G27" s="63"/>
      <c r="H27" s="62"/>
      <c r="I27" s="62"/>
      <c r="J27" s="62"/>
      <c r="K27" s="61"/>
    </row>
    <row r="28" spans="1:11" ht="15">
      <c r="A28" s="140"/>
      <c r="B28" s="58"/>
      <c r="C28" s="58"/>
      <c r="D28" s="59" t="s">
        <v>102</v>
      </c>
      <c r="E28" s="59" t="s">
        <v>103</v>
      </c>
      <c r="F28" s="60">
        <v>20</v>
      </c>
      <c r="G28" s="63"/>
      <c r="H28" s="62"/>
      <c r="I28" s="62"/>
      <c r="J28" s="62"/>
      <c r="K28" s="61"/>
    </row>
    <row r="29" spans="1:11" ht="15">
      <c r="A29" s="140"/>
      <c r="B29" s="58"/>
      <c r="C29" s="58"/>
      <c r="D29" s="59" t="s">
        <v>104</v>
      </c>
      <c r="E29" s="59" t="s">
        <v>85</v>
      </c>
      <c r="F29" s="60">
        <v>21</v>
      </c>
      <c r="G29" s="63"/>
      <c r="H29" s="62"/>
      <c r="I29" s="62"/>
      <c r="J29" s="62"/>
      <c r="K29" s="61"/>
    </row>
    <row r="30" spans="1:11" ht="15.75" customHeight="1">
      <c r="A30" s="140"/>
      <c r="B30" s="58">
        <v>2</v>
      </c>
      <c r="C30" s="58"/>
      <c r="D30" s="136" t="s">
        <v>105</v>
      </c>
      <c r="E30" s="136"/>
      <c r="F30" s="60">
        <v>22</v>
      </c>
      <c r="G30" s="63"/>
      <c r="H30" s="62"/>
      <c r="I30" s="62"/>
      <c r="J30" s="62"/>
      <c r="K30" s="61"/>
    </row>
    <row r="31" spans="1:11" ht="15" customHeight="1">
      <c r="A31" s="140"/>
      <c r="B31" s="140"/>
      <c r="C31" s="58" t="s">
        <v>5</v>
      </c>
      <c r="D31" s="141" t="s">
        <v>106</v>
      </c>
      <c r="E31" s="141"/>
      <c r="F31" s="60">
        <v>23</v>
      </c>
      <c r="G31" s="63"/>
      <c r="H31" s="62"/>
      <c r="I31" s="62"/>
      <c r="J31" s="62"/>
      <c r="K31" s="61"/>
    </row>
    <row r="32" spans="1:11" ht="15" customHeight="1">
      <c r="A32" s="140"/>
      <c r="B32" s="140"/>
      <c r="C32" s="58" t="s">
        <v>7</v>
      </c>
      <c r="D32" s="141" t="s">
        <v>107</v>
      </c>
      <c r="E32" s="141"/>
      <c r="F32" s="60">
        <v>24</v>
      </c>
      <c r="G32" s="63"/>
      <c r="H32" s="62"/>
      <c r="I32" s="62"/>
      <c r="J32" s="62"/>
      <c r="K32" s="61"/>
    </row>
    <row r="33" spans="1:13" ht="15" customHeight="1">
      <c r="A33" s="140"/>
      <c r="B33" s="140"/>
      <c r="C33" s="58" t="s">
        <v>44</v>
      </c>
      <c r="D33" s="141" t="s">
        <v>108</v>
      </c>
      <c r="E33" s="141"/>
      <c r="F33" s="60">
        <v>25</v>
      </c>
      <c r="G33" s="63"/>
      <c r="H33" s="62"/>
      <c r="I33" s="62"/>
      <c r="J33" s="62"/>
      <c r="K33" s="61"/>
      <c r="M33" s="37"/>
    </row>
    <row r="34" spans="1:11" ht="15" customHeight="1">
      <c r="A34" s="140"/>
      <c r="B34" s="140"/>
      <c r="C34" s="58" t="s">
        <v>53</v>
      </c>
      <c r="D34" s="141" t="s">
        <v>109</v>
      </c>
      <c r="E34" s="141"/>
      <c r="F34" s="60">
        <v>26</v>
      </c>
      <c r="G34" s="63"/>
      <c r="H34" s="62"/>
      <c r="I34" s="62"/>
      <c r="J34" s="62"/>
      <c r="K34" s="61"/>
    </row>
    <row r="35" spans="1:11" ht="15" customHeight="1">
      <c r="A35" s="140"/>
      <c r="B35" s="140"/>
      <c r="C35" s="58" t="s">
        <v>55</v>
      </c>
      <c r="D35" s="141" t="s">
        <v>110</v>
      </c>
      <c r="E35" s="141"/>
      <c r="F35" s="60">
        <v>27</v>
      </c>
      <c r="G35" s="63"/>
      <c r="H35" s="62"/>
      <c r="I35" s="62"/>
      <c r="J35" s="62"/>
      <c r="K35" s="61"/>
    </row>
    <row r="36" spans="1:11" ht="15" customHeight="1">
      <c r="A36" s="140"/>
      <c r="B36" s="58">
        <v>3</v>
      </c>
      <c r="C36" s="58"/>
      <c r="D36" s="141" t="s">
        <v>10</v>
      </c>
      <c r="E36" s="141"/>
      <c r="F36" s="60">
        <v>28</v>
      </c>
      <c r="G36" s="63"/>
      <c r="H36" s="62"/>
      <c r="I36" s="62"/>
      <c r="J36" s="62"/>
      <c r="K36" s="61"/>
    </row>
    <row r="37" spans="1:11" ht="15" customHeight="1">
      <c r="A37" s="58" t="s">
        <v>11</v>
      </c>
      <c r="B37" s="141" t="s">
        <v>111</v>
      </c>
      <c r="C37" s="141"/>
      <c r="D37" s="141"/>
      <c r="E37" s="141"/>
      <c r="F37" s="60">
        <v>29</v>
      </c>
      <c r="G37" s="63"/>
      <c r="H37" s="62"/>
      <c r="I37" s="62"/>
      <c r="J37" s="62"/>
      <c r="K37" s="61"/>
    </row>
    <row r="38" spans="1:11" ht="15" customHeight="1">
      <c r="A38" s="140"/>
      <c r="B38" s="58">
        <v>1</v>
      </c>
      <c r="C38" s="136" t="s">
        <v>112</v>
      </c>
      <c r="D38" s="136"/>
      <c r="E38" s="136"/>
      <c r="F38" s="60">
        <v>30</v>
      </c>
      <c r="G38" s="63"/>
      <c r="H38" s="62"/>
      <c r="I38" s="62"/>
      <c r="J38" s="62"/>
      <c r="K38" s="61"/>
    </row>
    <row r="39" spans="1:11" ht="15" customHeight="1">
      <c r="A39" s="140"/>
      <c r="B39" s="140"/>
      <c r="C39" s="136" t="s">
        <v>113</v>
      </c>
      <c r="D39" s="136"/>
      <c r="E39" s="136"/>
      <c r="F39" s="60">
        <v>31</v>
      </c>
      <c r="G39" s="63"/>
      <c r="H39" s="62"/>
      <c r="I39" s="62"/>
      <c r="J39" s="62"/>
      <c r="K39" s="61"/>
    </row>
    <row r="40" spans="1:11" ht="15" customHeight="1">
      <c r="A40" s="140"/>
      <c r="B40" s="140"/>
      <c r="C40" s="58" t="s">
        <v>114</v>
      </c>
      <c r="D40" s="136" t="s">
        <v>115</v>
      </c>
      <c r="E40" s="136"/>
      <c r="F40" s="60">
        <v>32</v>
      </c>
      <c r="G40" s="63"/>
      <c r="H40" s="62"/>
      <c r="I40" s="62"/>
      <c r="J40" s="62"/>
      <c r="K40" s="61"/>
    </row>
    <row r="41" spans="1:11" ht="15" customHeight="1">
      <c r="A41" s="140"/>
      <c r="B41" s="140"/>
      <c r="C41" s="58" t="s">
        <v>5</v>
      </c>
      <c r="D41" s="136" t="s">
        <v>116</v>
      </c>
      <c r="E41" s="136"/>
      <c r="F41" s="60">
        <v>33</v>
      </c>
      <c r="G41" s="63"/>
      <c r="H41" s="62"/>
      <c r="I41" s="62"/>
      <c r="J41" s="62"/>
      <c r="K41" s="61"/>
    </row>
    <row r="42" spans="1:11" ht="15" customHeight="1">
      <c r="A42" s="140"/>
      <c r="B42" s="140"/>
      <c r="C42" s="58" t="s">
        <v>7</v>
      </c>
      <c r="D42" s="136" t="s">
        <v>117</v>
      </c>
      <c r="E42" s="136"/>
      <c r="F42" s="60">
        <v>34</v>
      </c>
      <c r="G42" s="63"/>
      <c r="H42" s="62"/>
      <c r="I42" s="62"/>
      <c r="J42" s="62"/>
      <c r="K42" s="61"/>
    </row>
    <row r="43" spans="1:11" ht="13.5" customHeight="1">
      <c r="A43" s="140"/>
      <c r="B43" s="140"/>
      <c r="C43" s="58"/>
      <c r="D43" s="59" t="s">
        <v>118</v>
      </c>
      <c r="E43" s="59" t="s">
        <v>119</v>
      </c>
      <c r="F43" s="60">
        <v>35</v>
      </c>
      <c r="G43" s="63"/>
      <c r="H43" s="62"/>
      <c r="I43" s="62"/>
      <c r="J43" s="62"/>
      <c r="K43" s="61"/>
    </row>
    <row r="44" spans="1:11" ht="15.75" customHeight="1">
      <c r="A44" s="140"/>
      <c r="B44" s="140"/>
      <c r="C44" s="58"/>
      <c r="D44" s="59" t="s">
        <v>120</v>
      </c>
      <c r="E44" s="59" t="s">
        <v>121</v>
      </c>
      <c r="F44" s="60">
        <v>36</v>
      </c>
      <c r="G44" s="63"/>
      <c r="H44" s="62"/>
      <c r="I44" s="62"/>
      <c r="J44" s="62"/>
      <c r="K44" s="61"/>
    </row>
    <row r="45" spans="1:11" ht="15.75" customHeight="1">
      <c r="A45" s="140"/>
      <c r="B45" s="140"/>
      <c r="C45" s="58" t="s">
        <v>44</v>
      </c>
      <c r="D45" s="136" t="s">
        <v>122</v>
      </c>
      <c r="E45" s="136"/>
      <c r="F45" s="60">
        <v>37</v>
      </c>
      <c r="G45" s="63"/>
      <c r="H45" s="62"/>
      <c r="I45" s="62"/>
      <c r="J45" s="62"/>
      <c r="K45" s="61"/>
    </row>
    <row r="46" spans="1:11" ht="15" customHeight="1">
      <c r="A46" s="140"/>
      <c r="B46" s="140"/>
      <c r="C46" s="58" t="s">
        <v>53</v>
      </c>
      <c r="D46" s="136" t="s">
        <v>123</v>
      </c>
      <c r="E46" s="136"/>
      <c r="F46" s="60">
        <v>38</v>
      </c>
      <c r="G46" s="63"/>
      <c r="H46" s="62"/>
      <c r="I46" s="62"/>
      <c r="J46" s="62"/>
      <c r="K46" s="61"/>
    </row>
    <row r="47" spans="1:11" ht="15" customHeight="1">
      <c r="A47" s="140"/>
      <c r="B47" s="140"/>
      <c r="C47" s="58" t="s">
        <v>55</v>
      </c>
      <c r="D47" s="136" t="s">
        <v>124</v>
      </c>
      <c r="E47" s="136"/>
      <c r="F47" s="60">
        <v>39</v>
      </c>
      <c r="G47" s="63"/>
      <c r="H47" s="62"/>
      <c r="I47" s="62"/>
      <c r="J47" s="62"/>
      <c r="K47" s="61"/>
    </row>
    <row r="48" spans="1:11" ht="25.5" customHeight="1">
      <c r="A48" s="140"/>
      <c r="B48" s="140"/>
      <c r="C48" s="58" t="s">
        <v>125</v>
      </c>
      <c r="D48" s="141" t="s">
        <v>126</v>
      </c>
      <c r="E48" s="141"/>
      <c r="F48" s="60">
        <v>40</v>
      </c>
      <c r="G48" s="63"/>
      <c r="H48" s="62"/>
      <c r="I48" s="62"/>
      <c r="J48" s="62"/>
      <c r="K48" s="61"/>
    </row>
    <row r="49" spans="1:11" ht="22.5" customHeight="1">
      <c r="A49" s="140"/>
      <c r="B49" s="140"/>
      <c r="C49" s="58" t="s">
        <v>5</v>
      </c>
      <c r="D49" s="141" t="s">
        <v>127</v>
      </c>
      <c r="E49" s="141"/>
      <c r="F49" s="60">
        <v>41</v>
      </c>
      <c r="G49" s="63"/>
      <c r="H49" s="62"/>
      <c r="I49" s="62"/>
      <c r="J49" s="62"/>
      <c r="K49" s="61"/>
    </row>
    <row r="50" spans="1:11" ht="22.5" customHeight="1">
      <c r="A50" s="140"/>
      <c r="B50" s="140"/>
      <c r="C50" s="58" t="s">
        <v>128</v>
      </c>
      <c r="D50" s="141" t="s">
        <v>129</v>
      </c>
      <c r="E50" s="141"/>
      <c r="F50" s="60">
        <v>42</v>
      </c>
      <c r="G50" s="63"/>
      <c r="H50" s="62"/>
      <c r="I50" s="62"/>
      <c r="J50" s="62"/>
      <c r="K50" s="61"/>
    </row>
    <row r="51" spans="1:11" ht="21.75" customHeight="1">
      <c r="A51" s="140"/>
      <c r="B51" s="140"/>
      <c r="C51" s="58"/>
      <c r="D51" s="67" t="s">
        <v>118</v>
      </c>
      <c r="E51" s="67" t="s">
        <v>130</v>
      </c>
      <c r="F51" s="60">
        <v>43</v>
      </c>
      <c r="G51" s="63"/>
      <c r="H51" s="62"/>
      <c r="I51" s="62"/>
      <c r="J51" s="62"/>
      <c r="K51" s="61"/>
    </row>
    <row r="52" spans="1:11" ht="15">
      <c r="A52" s="140"/>
      <c r="B52" s="140"/>
      <c r="C52" s="58"/>
      <c r="D52" s="67" t="s">
        <v>120</v>
      </c>
      <c r="E52" s="67" t="s">
        <v>131</v>
      </c>
      <c r="F52" s="60">
        <v>44</v>
      </c>
      <c r="G52" s="63"/>
      <c r="H52" s="62"/>
      <c r="I52" s="62"/>
      <c r="J52" s="62"/>
      <c r="K52" s="61"/>
    </row>
    <row r="53" spans="1:11" ht="18" customHeight="1">
      <c r="A53" s="140"/>
      <c r="B53" s="140"/>
      <c r="C53" s="58" t="s">
        <v>44</v>
      </c>
      <c r="D53" s="141" t="s">
        <v>132</v>
      </c>
      <c r="E53" s="141"/>
      <c r="F53" s="60">
        <v>45</v>
      </c>
      <c r="G53" s="63"/>
      <c r="H53" s="62"/>
      <c r="I53" s="62"/>
      <c r="J53" s="62"/>
      <c r="K53" s="61"/>
    </row>
    <row r="54" spans="1:11" ht="25.5" customHeight="1">
      <c r="A54" s="140"/>
      <c r="B54" s="140"/>
      <c r="C54" s="58" t="s">
        <v>133</v>
      </c>
      <c r="D54" s="141" t="s">
        <v>248</v>
      </c>
      <c r="E54" s="141"/>
      <c r="F54" s="60">
        <v>46</v>
      </c>
      <c r="G54" s="63"/>
      <c r="H54" s="62"/>
      <c r="I54" s="62"/>
      <c r="J54" s="62"/>
      <c r="K54" s="61"/>
    </row>
    <row r="55" spans="1:11" ht="15" customHeight="1">
      <c r="A55" s="140"/>
      <c r="B55" s="140"/>
      <c r="C55" s="58" t="s">
        <v>5</v>
      </c>
      <c r="D55" s="141" t="s">
        <v>134</v>
      </c>
      <c r="E55" s="141"/>
      <c r="F55" s="60">
        <v>47</v>
      </c>
      <c r="G55" s="63"/>
      <c r="H55" s="62"/>
      <c r="I55" s="62"/>
      <c r="J55" s="62"/>
      <c r="K55" s="61"/>
    </row>
    <row r="56" spans="1:11" ht="15" customHeight="1">
      <c r="A56" s="140"/>
      <c r="B56" s="140"/>
      <c r="C56" s="58" t="s">
        <v>7</v>
      </c>
      <c r="D56" s="141" t="s">
        <v>135</v>
      </c>
      <c r="E56" s="141"/>
      <c r="F56" s="60">
        <v>48</v>
      </c>
      <c r="G56" s="63"/>
      <c r="H56" s="62"/>
      <c r="I56" s="62"/>
      <c r="J56" s="62"/>
      <c r="K56" s="61"/>
    </row>
    <row r="57" spans="1:11" ht="21" customHeight="1">
      <c r="A57" s="140"/>
      <c r="B57" s="140"/>
      <c r="C57" s="58"/>
      <c r="D57" s="68" t="s">
        <v>118</v>
      </c>
      <c r="E57" s="68" t="s">
        <v>136</v>
      </c>
      <c r="F57" s="60">
        <v>49</v>
      </c>
      <c r="G57" s="63"/>
      <c r="H57" s="62"/>
      <c r="I57" s="62"/>
      <c r="J57" s="62"/>
      <c r="K57" s="61"/>
    </row>
    <row r="58" spans="1:11" ht="24" customHeight="1">
      <c r="A58" s="140"/>
      <c r="B58" s="140"/>
      <c r="C58" s="58" t="s">
        <v>44</v>
      </c>
      <c r="D58" s="141" t="s">
        <v>137</v>
      </c>
      <c r="E58" s="141"/>
      <c r="F58" s="60">
        <v>50</v>
      </c>
      <c r="G58" s="63"/>
      <c r="H58" s="62"/>
      <c r="I58" s="62"/>
      <c r="J58" s="62"/>
      <c r="K58" s="61"/>
    </row>
    <row r="59" spans="1:11" ht="15">
      <c r="A59" s="140"/>
      <c r="B59" s="140"/>
      <c r="C59" s="58"/>
      <c r="D59" s="68" t="s">
        <v>138</v>
      </c>
      <c r="E59" s="68" t="s">
        <v>139</v>
      </c>
      <c r="F59" s="60">
        <v>51</v>
      </c>
      <c r="G59" s="63"/>
      <c r="H59" s="62"/>
      <c r="I59" s="62"/>
      <c r="J59" s="62"/>
      <c r="K59" s="61"/>
    </row>
    <row r="60" spans="1:11" ht="15" customHeight="1">
      <c r="A60" s="140"/>
      <c r="B60" s="140"/>
      <c r="C60" s="58"/>
      <c r="D60" s="68"/>
      <c r="E60" s="26" t="s">
        <v>140</v>
      </c>
      <c r="F60" s="60">
        <v>52</v>
      </c>
      <c r="G60" s="63"/>
      <c r="H60" s="62"/>
      <c r="I60" s="62"/>
      <c r="J60" s="62"/>
      <c r="K60" s="61"/>
    </row>
    <row r="61" spans="1:11" ht="15">
      <c r="A61" s="140"/>
      <c r="B61" s="140"/>
      <c r="C61" s="58"/>
      <c r="D61" s="68" t="s">
        <v>141</v>
      </c>
      <c r="E61" s="68" t="s">
        <v>142</v>
      </c>
      <c r="F61" s="60">
        <v>53</v>
      </c>
      <c r="G61" s="63"/>
      <c r="H61" s="62"/>
      <c r="I61" s="62"/>
      <c r="J61" s="62"/>
      <c r="K61" s="61"/>
    </row>
    <row r="62" spans="1:11" ht="38.25">
      <c r="A62" s="140"/>
      <c r="B62" s="140"/>
      <c r="C62" s="58"/>
      <c r="D62" s="68"/>
      <c r="E62" s="26" t="s">
        <v>143</v>
      </c>
      <c r="F62" s="60">
        <v>54</v>
      </c>
      <c r="G62" s="63"/>
      <c r="H62" s="62"/>
      <c r="I62" s="62"/>
      <c r="J62" s="62"/>
      <c r="K62" s="61"/>
    </row>
    <row r="63" spans="1:11" ht="39" customHeight="1">
      <c r="A63" s="140"/>
      <c r="B63" s="140"/>
      <c r="C63" s="58"/>
      <c r="D63" s="68"/>
      <c r="E63" s="26" t="s">
        <v>144</v>
      </c>
      <c r="F63" s="60">
        <v>55</v>
      </c>
      <c r="G63" s="63"/>
      <c r="H63" s="62"/>
      <c r="I63" s="62"/>
      <c r="J63" s="62"/>
      <c r="K63" s="61"/>
    </row>
    <row r="64" spans="1:11" ht="15">
      <c r="A64" s="140"/>
      <c r="B64" s="140"/>
      <c r="C64" s="58"/>
      <c r="D64" s="68"/>
      <c r="E64" s="26" t="s">
        <v>145</v>
      </c>
      <c r="F64" s="60">
        <v>56</v>
      </c>
      <c r="G64" s="63"/>
      <c r="H64" s="62"/>
      <c r="I64" s="62"/>
      <c r="J64" s="62"/>
      <c r="K64" s="61"/>
    </row>
    <row r="65" spans="1:11" ht="15" customHeight="1">
      <c r="A65" s="140"/>
      <c r="B65" s="140"/>
      <c r="C65" s="58" t="s">
        <v>53</v>
      </c>
      <c r="D65" s="136" t="s">
        <v>249</v>
      </c>
      <c r="E65" s="136"/>
      <c r="F65" s="60">
        <v>57</v>
      </c>
      <c r="G65" s="63"/>
      <c r="H65" s="62"/>
      <c r="I65" s="62"/>
      <c r="J65" s="62"/>
      <c r="K65" s="61"/>
    </row>
    <row r="66" spans="1:11" ht="15" customHeight="1">
      <c r="A66" s="140"/>
      <c r="B66" s="140"/>
      <c r="C66" s="58"/>
      <c r="D66" s="59" t="s">
        <v>146</v>
      </c>
      <c r="E66" s="69" t="s">
        <v>250</v>
      </c>
      <c r="F66" s="60">
        <v>58</v>
      </c>
      <c r="G66" s="63"/>
      <c r="H66" s="62"/>
      <c r="I66" s="62"/>
      <c r="J66" s="62"/>
      <c r="K66" s="61"/>
    </row>
    <row r="67" spans="1:11" ht="15">
      <c r="A67" s="140"/>
      <c r="B67" s="140"/>
      <c r="C67" s="58"/>
      <c r="D67" s="59" t="s">
        <v>147</v>
      </c>
      <c r="E67" s="69" t="s">
        <v>251</v>
      </c>
      <c r="F67" s="60">
        <v>59</v>
      </c>
      <c r="G67" s="63"/>
      <c r="H67" s="62"/>
      <c r="I67" s="62"/>
      <c r="J67" s="62"/>
      <c r="K67" s="61"/>
    </row>
    <row r="68" spans="1:11" ht="26.25">
      <c r="A68" s="140"/>
      <c r="B68" s="140"/>
      <c r="C68" s="58"/>
      <c r="D68" s="59" t="s">
        <v>148</v>
      </c>
      <c r="E68" s="69" t="s">
        <v>252</v>
      </c>
      <c r="F68" s="60">
        <v>60</v>
      </c>
      <c r="G68" s="63"/>
      <c r="H68" s="62"/>
      <c r="I68" s="62"/>
      <c r="J68" s="62"/>
      <c r="K68" s="61"/>
    </row>
    <row r="69" spans="1:11" ht="15">
      <c r="A69" s="140"/>
      <c r="B69" s="140"/>
      <c r="C69" s="58"/>
      <c r="D69" s="59" t="s">
        <v>149</v>
      </c>
      <c r="E69" s="69" t="s">
        <v>253</v>
      </c>
      <c r="F69" s="60">
        <v>61</v>
      </c>
      <c r="G69" s="63"/>
      <c r="H69" s="62"/>
      <c r="I69" s="62"/>
      <c r="J69" s="62"/>
      <c r="K69" s="61"/>
    </row>
    <row r="70" spans="1:11" ht="15" customHeight="1">
      <c r="A70" s="140"/>
      <c r="B70" s="140"/>
      <c r="C70" s="58" t="s">
        <v>55</v>
      </c>
      <c r="D70" s="136" t="s">
        <v>150</v>
      </c>
      <c r="E70" s="136"/>
      <c r="F70" s="60">
        <v>62</v>
      </c>
      <c r="G70" s="63"/>
      <c r="H70" s="62"/>
      <c r="I70" s="62"/>
      <c r="J70" s="62"/>
      <c r="K70" s="61"/>
    </row>
    <row r="71" spans="1:11" ht="15" customHeight="1">
      <c r="A71" s="140"/>
      <c r="B71" s="140"/>
      <c r="C71" s="58" t="s">
        <v>92</v>
      </c>
      <c r="D71" s="136" t="s">
        <v>151</v>
      </c>
      <c r="E71" s="136"/>
      <c r="F71" s="60">
        <v>63</v>
      </c>
      <c r="G71" s="63"/>
      <c r="H71" s="62"/>
      <c r="I71" s="62"/>
      <c r="J71" s="62"/>
      <c r="K71" s="61"/>
    </row>
    <row r="72" spans="1:11" ht="15" customHeight="1">
      <c r="A72" s="140"/>
      <c r="B72" s="140"/>
      <c r="C72" s="58"/>
      <c r="D72" s="136" t="s">
        <v>152</v>
      </c>
      <c r="E72" s="136"/>
      <c r="F72" s="60">
        <v>64</v>
      </c>
      <c r="G72" s="63"/>
      <c r="H72" s="62"/>
      <c r="I72" s="62"/>
      <c r="J72" s="62"/>
      <c r="K72" s="61"/>
    </row>
    <row r="73" spans="1:11" ht="15" customHeight="1">
      <c r="A73" s="140"/>
      <c r="B73" s="140"/>
      <c r="C73" s="58"/>
      <c r="D73" s="144" t="s">
        <v>153</v>
      </c>
      <c r="E73" s="144"/>
      <c r="F73" s="60">
        <v>65</v>
      </c>
      <c r="G73" s="63"/>
      <c r="H73" s="62"/>
      <c r="I73" s="62"/>
      <c r="J73" s="62"/>
      <c r="K73" s="61"/>
    </row>
    <row r="74" spans="1:11" ht="15" customHeight="1">
      <c r="A74" s="140"/>
      <c r="B74" s="140"/>
      <c r="C74" s="58"/>
      <c r="D74" s="144" t="s">
        <v>154</v>
      </c>
      <c r="E74" s="144"/>
      <c r="F74" s="60">
        <v>66</v>
      </c>
      <c r="G74" s="63"/>
      <c r="H74" s="62"/>
      <c r="I74" s="62"/>
      <c r="J74" s="62"/>
      <c r="K74" s="61"/>
    </row>
    <row r="75" spans="1:11" ht="15" customHeight="1">
      <c r="A75" s="140"/>
      <c r="B75" s="140"/>
      <c r="C75" s="58" t="s">
        <v>155</v>
      </c>
      <c r="D75" s="136" t="s">
        <v>156</v>
      </c>
      <c r="E75" s="136"/>
      <c r="F75" s="60">
        <v>67</v>
      </c>
      <c r="G75" s="63"/>
      <c r="H75" s="62"/>
      <c r="I75" s="62"/>
      <c r="J75" s="62"/>
      <c r="K75" s="61"/>
    </row>
    <row r="76" spans="1:11" ht="15" customHeight="1">
      <c r="A76" s="140"/>
      <c r="B76" s="140"/>
      <c r="C76" s="58" t="s">
        <v>157</v>
      </c>
      <c r="D76" s="136" t="s">
        <v>158</v>
      </c>
      <c r="E76" s="136"/>
      <c r="F76" s="60">
        <v>68</v>
      </c>
      <c r="G76" s="63"/>
      <c r="H76" s="62"/>
      <c r="I76" s="62"/>
      <c r="J76" s="62"/>
      <c r="K76" s="61"/>
    </row>
    <row r="77" spans="1:11" ht="15" customHeight="1">
      <c r="A77" s="140"/>
      <c r="B77" s="140"/>
      <c r="C77" s="58" t="s">
        <v>159</v>
      </c>
      <c r="D77" s="136" t="s">
        <v>160</v>
      </c>
      <c r="E77" s="136"/>
      <c r="F77" s="60">
        <v>69</v>
      </c>
      <c r="G77" s="63"/>
      <c r="H77" s="62"/>
      <c r="I77" s="62"/>
      <c r="J77" s="62"/>
      <c r="K77" s="61"/>
    </row>
    <row r="78" spans="1:11" ht="15">
      <c r="A78" s="140"/>
      <c r="B78" s="140"/>
      <c r="C78" s="58"/>
      <c r="D78" s="59" t="s">
        <v>161</v>
      </c>
      <c r="E78" s="59" t="s">
        <v>162</v>
      </c>
      <c r="F78" s="60">
        <v>70</v>
      </c>
      <c r="G78" s="63"/>
      <c r="H78" s="62"/>
      <c r="I78" s="62"/>
      <c r="J78" s="62"/>
      <c r="K78" s="61"/>
    </row>
    <row r="79" spans="1:11" ht="15" customHeight="1">
      <c r="A79" s="140"/>
      <c r="B79" s="140"/>
      <c r="C79" s="58"/>
      <c r="D79" s="59" t="s">
        <v>163</v>
      </c>
      <c r="E79" s="59" t="s">
        <v>164</v>
      </c>
      <c r="F79" s="60">
        <v>71</v>
      </c>
      <c r="G79" s="63"/>
      <c r="H79" s="62"/>
      <c r="I79" s="62"/>
      <c r="J79" s="62"/>
      <c r="K79" s="61"/>
    </row>
    <row r="80" spans="1:11" ht="15">
      <c r="A80" s="140"/>
      <c r="B80" s="140"/>
      <c r="C80" s="58"/>
      <c r="D80" s="59" t="s">
        <v>165</v>
      </c>
      <c r="E80" s="59" t="s">
        <v>166</v>
      </c>
      <c r="F80" s="60">
        <v>72</v>
      </c>
      <c r="G80" s="63"/>
      <c r="H80" s="62"/>
      <c r="I80" s="62"/>
      <c r="J80" s="62"/>
      <c r="K80" s="61"/>
    </row>
    <row r="81" spans="1:11" ht="15" customHeight="1">
      <c r="A81" s="140"/>
      <c r="B81" s="140"/>
      <c r="C81" s="58"/>
      <c r="D81" s="59" t="s">
        <v>167</v>
      </c>
      <c r="E81" s="59" t="s">
        <v>168</v>
      </c>
      <c r="F81" s="60">
        <v>73</v>
      </c>
      <c r="G81" s="63"/>
      <c r="H81" s="62"/>
      <c r="I81" s="62"/>
      <c r="J81" s="62"/>
      <c r="K81" s="61"/>
    </row>
    <row r="82" spans="1:11" ht="17.25" customHeight="1">
      <c r="A82" s="140"/>
      <c r="B82" s="140"/>
      <c r="C82" s="58"/>
      <c r="D82" s="59"/>
      <c r="E82" s="59" t="s">
        <v>169</v>
      </c>
      <c r="F82" s="60">
        <v>74</v>
      </c>
      <c r="G82" s="63"/>
      <c r="H82" s="62"/>
      <c r="I82" s="62"/>
      <c r="J82" s="62"/>
      <c r="K82" s="61"/>
    </row>
    <row r="83" spans="1:11" ht="17.25" customHeight="1">
      <c r="A83" s="140"/>
      <c r="B83" s="140"/>
      <c r="C83" s="58"/>
      <c r="D83" s="59" t="s">
        <v>170</v>
      </c>
      <c r="E83" s="59" t="s">
        <v>171</v>
      </c>
      <c r="F83" s="60">
        <v>75</v>
      </c>
      <c r="G83" s="63"/>
      <c r="H83" s="62"/>
      <c r="I83" s="62"/>
      <c r="J83" s="62"/>
      <c r="K83" s="61"/>
    </row>
    <row r="84" spans="1:11" ht="38.25">
      <c r="A84" s="140"/>
      <c r="B84" s="140"/>
      <c r="C84" s="58"/>
      <c r="D84" s="59" t="s">
        <v>172</v>
      </c>
      <c r="E84" s="59" t="s">
        <v>173</v>
      </c>
      <c r="F84" s="60">
        <v>76</v>
      </c>
      <c r="G84" s="63"/>
      <c r="H84" s="62"/>
      <c r="I84" s="62"/>
      <c r="J84" s="62"/>
      <c r="K84" s="61"/>
    </row>
    <row r="85" spans="1:11" ht="25.5">
      <c r="A85" s="140"/>
      <c r="B85" s="140"/>
      <c r="C85" s="58"/>
      <c r="D85" s="59" t="s">
        <v>174</v>
      </c>
      <c r="E85" s="59" t="s">
        <v>175</v>
      </c>
      <c r="F85" s="60">
        <v>77</v>
      </c>
      <c r="G85" s="63"/>
      <c r="H85" s="62"/>
      <c r="I85" s="62"/>
      <c r="J85" s="62"/>
      <c r="K85" s="61"/>
    </row>
    <row r="86" spans="1:11" ht="15" customHeight="1">
      <c r="A86" s="140"/>
      <c r="B86" s="140"/>
      <c r="C86" s="58" t="s">
        <v>176</v>
      </c>
      <c r="D86" s="136" t="s">
        <v>56</v>
      </c>
      <c r="E86" s="136"/>
      <c r="F86" s="60">
        <v>78</v>
      </c>
      <c r="G86" s="63"/>
      <c r="H86" s="62"/>
      <c r="I86" s="62"/>
      <c r="J86" s="62"/>
      <c r="K86" s="61"/>
    </row>
    <row r="87" spans="1:11" ht="25.5" customHeight="1">
      <c r="A87" s="140"/>
      <c r="B87" s="140"/>
      <c r="C87" s="141" t="s">
        <v>177</v>
      </c>
      <c r="D87" s="141"/>
      <c r="E87" s="141"/>
      <c r="F87" s="60">
        <v>79</v>
      </c>
      <c r="G87" s="63"/>
      <c r="H87" s="62"/>
      <c r="I87" s="62"/>
      <c r="J87" s="62"/>
      <c r="K87" s="61"/>
    </row>
    <row r="88" spans="1:11" ht="27.75" customHeight="1">
      <c r="A88" s="140"/>
      <c r="B88" s="140"/>
      <c r="C88" s="58" t="s">
        <v>5</v>
      </c>
      <c r="D88" s="143" t="s">
        <v>178</v>
      </c>
      <c r="E88" s="143"/>
      <c r="F88" s="60">
        <v>80</v>
      </c>
      <c r="G88" s="63"/>
      <c r="H88" s="62"/>
      <c r="I88" s="62"/>
      <c r="J88" s="62"/>
      <c r="K88" s="61"/>
    </row>
    <row r="89" spans="1:11" ht="15" customHeight="1">
      <c r="A89" s="140"/>
      <c r="B89" s="140"/>
      <c r="C89" s="58" t="s">
        <v>7</v>
      </c>
      <c r="D89" s="142" t="s">
        <v>179</v>
      </c>
      <c r="E89" s="142"/>
      <c r="F89" s="60">
        <v>81</v>
      </c>
      <c r="G89" s="63"/>
      <c r="H89" s="62"/>
      <c r="I89" s="62"/>
      <c r="J89" s="62"/>
      <c r="K89" s="61"/>
    </row>
    <row r="90" spans="1:11" ht="15" customHeight="1">
      <c r="A90" s="140"/>
      <c r="B90" s="140"/>
      <c r="C90" s="58" t="s">
        <v>44</v>
      </c>
      <c r="D90" s="142" t="s">
        <v>180</v>
      </c>
      <c r="E90" s="142"/>
      <c r="F90" s="60">
        <v>82</v>
      </c>
      <c r="G90" s="63"/>
      <c r="H90" s="62"/>
      <c r="I90" s="62"/>
      <c r="J90" s="62"/>
      <c r="K90" s="61"/>
    </row>
    <row r="91" spans="1:11" ht="15" customHeight="1">
      <c r="A91" s="140"/>
      <c r="B91" s="140"/>
      <c r="C91" s="58" t="s">
        <v>53</v>
      </c>
      <c r="D91" s="142" t="s">
        <v>181</v>
      </c>
      <c r="E91" s="142"/>
      <c r="F91" s="60">
        <v>83</v>
      </c>
      <c r="G91" s="63"/>
      <c r="H91" s="62"/>
      <c r="I91" s="62"/>
      <c r="J91" s="62"/>
      <c r="K91" s="61"/>
    </row>
    <row r="92" spans="1:11" ht="16.5" customHeight="1">
      <c r="A92" s="140"/>
      <c r="B92" s="140"/>
      <c r="C92" s="58" t="s">
        <v>55</v>
      </c>
      <c r="D92" s="142" t="s">
        <v>182</v>
      </c>
      <c r="E92" s="142"/>
      <c r="F92" s="60">
        <v>84</v>
      </c>
      <c r="G92" s="63"/>
      <c r="H92" s="62"/>
      <c r="I92" s="62"/>
      <c r="J92" s="62"/>
      <c r="K92" s="61"/>
    </row>
    <row r="93" spans="1:11" ht="15" customHeight="1">
      <c r="A93" s="140"/>
      <c r="B93" s="140"/>
      <c r="C93" s="58" t="s">
        <v>92</v>
      </c>
      <c r="D93" s="142" t="s">
        <v>183</v>
      </c>
      <c r="E93" s="142"/>
      <c r="F93" s="60">
        <v>85</v>
      </c>
      <c r="G93" s="63"/>
      <c r="H93" s="62"/>
      <c r="I93" s="62"/>
      <c r="J93" s="62"/>
      <c r="K93" s="61"/>
    </row>
    <row r="94" spans="1:11" ht="24" customHeight="1">
      <c r="A94" s="140"/>
      <c r="B94" s="140"/>
      <c r="C94" s="141" t="s">
        <v>184</v>
      </c>
      <c r="D94" s="141"/>
      <c r="E94" s="141"/>
      <c r="F94" s="60">
        <v>86</v>
      </c>
      <c r="G94" s="63"/>
      <c r="H94" s="62"/>
      <c r="I94" s="62"/>
      <c r="J94" s="62"/>
      <c r="K94" s="61"/>
    </row>
    <row r="95" spans="1:11" ht="15" customHeight="1">
      <c r="A95" s="140"/>
      <c r="B95" s="140"/>
      <c r="C95" s="58" t="s">
        <v>17</v>
      </c>
      <c r="D95" s="141" t="s">
        <v>185</v>
      </c>
      <c r="E95" s="141"/>
      <c r="F95" s="60">
        <v>87</v>
      </c>
      <c r="G95" s="63"/>
      <c r="H95" s="62"/>
      <c r="I95" s="62"/>
      <c r="J95" s="62"/>
      <c r="K95" s="61"/>
    </row>
    <row r="96" spans="1:11" ht="15" customHeight="1">
      <c r="A96" s="140"/>
      <c r="B96" s="140"/>
      <c r="C96" s="58" t="s">
        <v>18</v>
      </c>
      <c r="D96" s="136" t="s">
        <v>186</v>
      </c>
      <c r="E96" s="136"/>
      <c r="F96" s="60">
        <v>88</v>
      </c>
      <c r="G96" s="63"/>
      <c r="H96" s="62"/>
      <c r="I96" s="62"/>
      <c r="J96" s="62"/>
      <c r="K96" s="61"/>
    </row>
    <row r="97" spans="1:11" ht="15" customHeight="1">
      <c r="A97" s="140"/>
      <c r="B97" s="140"/>
      <c r="C97" s="140"/>
      <c r="D97" s="136" t="s">
        <v>187</v>
      </c>
      <c r="E97" s="136"/>
      <c r="F97" s="60">
        <v>89</v>
      </c>
      <c r="G97" s="63"/>
      <c r="H97" s="62"/>
      <c r="I97" s="62"/>
      <c r="J97" s="62"/>
      <c r="K97" s="61"/>
    </row>
    <row r="98" spans="1:11" ht="15" customHeight="1">
      <c r="A98" s="140"/>
      <c r="B98" s="140"/>
      <c r="C98" s="140"/>
      <c r="D98" s="136" t="s">
        <v>188</v>
      </c>
      <c r="E98" s="136"/>
      <c r="F98" s="60">
        <v>90</v>
      </c>
      <c r="G98" s="63"/>
      <c r="H98" s="62"/>
      <c r="I98" s="62"/>
      <c r="J98" s="62"/>
      <c r="K98" s="61"/>
    </row>
    <row r="99" spans="1:11" ht="15" customHeight="1">
      <c r="A99" s="140"/>
      <c r="B99" s="140"/>
      <c r="C99" s="140"/>
      <c r="D99" s="136" t="s">
        <v>189</v>
      </c>
      <c r="E99" s="136"/>
      <c r="F99" s="60">
        <v>91</v>
      </c>
      <c r="G99" s="63"/>
      <c r="H99" s="62"/>
      <c r="I99" s="62"/>
      <c r="J99" s="62"/>
      <c r="K99" s="61"/>
    </row>
    <row r="100" spans="1:11" ht="15" customHeight="1">
      <c r="A100" s="140"/>
      <c r="B100" s="140"/>
      <c r="C100" s="58" t="s">
        <v>20</v>
      </c>
      <c r="D100" s="136" t="s">
        <v>190</v>
      </c>
      <c r="E100" s="136"/>
      <c r="F100" s="60">
        <v>92</v>
      </c>
      <c r="G100" s="63"/>
      <c r="H100" s="62"/>
      <c r="I100" s="62"/>
      <c r="J100" s="70"/>
      <c r="K100" s="61"/>
    </row>
    <row r="101" spans="1:11" ht="15" customHeight="1">
      <c r="A101" s="140"/>
      <c r="B101" s="140"/>
      <c r="C101" s="58"/>
      <c r="D101" s="136" t="s">
        <v>254</v>
      </c>
      <c r="E101" s="136"/>
      <c r="F101" s="60">
        <v>93</v>
      </c>
      <c r="G101" s="63"/>
      <c r="H101" s="62"/>
      <c r="I101" s="62"/>
      <c r="J101" s="70"/>
      <c r="K101" s="61"/>
    </row>
    <row r="102" spans="1:11" ht="27.75" customHeight="1">
      <c r="A102" s="140"/>
      <c r="B102" s="140"/>
      <c r="C102" s="58"/>
      <c r="D102" s="59"/>
      <c r="E102" s="59" t="s">
        <v>191</v>
      </c>
      <c r="F102" s="60">
        <v>94</v>
      </c>
      <c r="G102" s="63"/>
      <c r="H102" s="62"/>
      <c r="I102" s="62"/>
      <c r="J102" s="70"/>
      <c r="K102" s="61"/>
    </row>
    <row r="103" spans="1:11" ht="30" customHeight="1">
      <c r="A103" s="140"/>
      <c r="B103" s="140"/>
      <c r="C103" s="58"/>
      <c r="D103" s="59"/>
      <c r="E103" s="59" t="s">
        <v>192</v>
      </c>
      <c r="F103" s="60">
        <v>95</v>
      </c>
      <c r="G103" s="63"/>
      <c r="H103" s="62"/>
      <c r="I103" s="62"/>
      <c r="J103" s="70"/>
      <c r="K103" s="61"/>
    </row>
    <row r="104" spans="1:11" ht="15" customHeight="1">
      <c r="A104" s="140"/>
      <c r="B104" s="140"/>
      <c r="C104" s="58"/>
      <c r="D104" s="136" t="s">
        <v>193</v>
      </c>
      <c r="E104" s="136"/>
      <c r="F104" s="60">
        <v>96</v>
      </c>
      <c r="G104" s="63"/>
      <c r="H104" s="62"/>
      <c r="I104" s="62"/>
      <c r="J104" s="70"/>
      <c r="K104" s="61"/>
    </row>
    <row r="105" spans="1:11" ht="15" customHeight="1">
      <c r="A105" s="140"/>
      <c r="B105" s="140"/>
      <c r="C105" s="58"/>
      <c r="D105" s="136" t="s">
        <v>194</v>
      </c>
      <c r="E105" s="136"/>
      <c r="F105" s="60">
        <v>97</v>
      </c>
      <c r="G105" s="63"/>
      <c r="H105" s="62"/>
      <c r="I105" s="62"/>
      <c r="J105" s="70"/>
      <c r="K105" s="61"/>
    </row>
    <row r="106" spans="1:11" ht="15" customHeight="1">
      <c r="A106" s="140"/>
      <c r="B106" s="140"/>
      <c r="C106" s="58"/>
      <c r="D106" s="136" t="s">
        <v>195</v>
      </c>
      <c r="E106" s="136"/>
      <c r="F106" s="60">
        <v>98</v>
      </c>
      <c r="G106" s="63"/>
      <c r="H106" s="62"/>
      <c r="I106" s="62"/>
      <c r="J106" s="70"/>
      <c r="K106" s="61"/>
    </row>
    <row r="107" spans="1:11" ht="15" customHeight="1">
      <c r="A107" s="140"/>
      <c r="B107" s="140"/>
      <c r="C107" s="58"/>
      <c r="D107" s="136" t="s">
        <v>196</v>
      </c>
      <c r="E107" s="136"/>
      <c r="F107" s="60">
        <v>99</v>
      </c>
      <c r="G107" s="63"/>
      <c r="H107" s="62"/>
      <c r="I107" s="62"/>
      <c r="J107" s="70"/>
      <c r="K107" s="61"/>
    </row>
    <row r="108" spans="1:11" ht="15" customHeight="1">
      <c r="A108" s="140"/>
      <c r="B108" s="140"/>
      <c r="C108" s="58" t="s">
        <v>22</v>
      </c>
      <c r="D108" s="136" t="s">
        <v>197</v>
      </c>
      <c r="E108" s="136"/>
      <c r="F108" s="60">
        <v>100</v>
      </c>
      <c r="G108" s="63"/>
      <c r="H108" s="62"/>
      <c r="I108" s="62"/>
      <c r="J108" s="70"/>
      <c r="K108" s="61"/>
    </row>
    <row r="109" spans="1:11" ht="15" customHeight="1">
      <c r="A109" s="140"/>
      <c r="B109" s="140"/>
      <c r="C109" s="58"/>
      <c r="D109" s="136" t="s">
        <v>198</v>
      </c>
      <c r="E109" s="136"/>
      <c r="F109" s="60">
        <v>101</v>
      </c>
      <c r="G109" s="63"/>
      <c r="H109" s="62"/>
      <c r="I109" s="62"/>
      <c r="J109" s="70"/>
      <c r="K109" s="61"/>
    </row>
    <row r="110" spans="1:11" ht="28.5" customHeight="1">
      <c r="A110" s="140"/>
      <c r="B110" s="140"/>
      <c r="C110" s="58"/>
      <c r="D110" s="136" t="s">
        <v>199</v>
      </c>
      <c r="E110" s="136"/>
      <c r="F110" s="60">
        <v>102</v>
      </c>
      <c r="G110" s="63"/>
      <c r="H110" s="62"/>
      <c r="I110" s="62"/>
      <c r="J110" s="70"/>
      <c r="K110" s="61"/>
    </row>
    <row r="111" spans="1:11" ht="46.5" customHeight="1">
      <c r="A111" s="140"/>
      <c r="B111" s="140"/>
      <c r="C111" s="58"/>
      <c r="D111" s="136" t="s">
        <v>200</v>
      </c>
      <c r="E111" s="136"/>
      <c r="F111" s="60">
        <v>103</v>
      </c>
      <c r="G111" s="63"/>
      <c r="H111" s="62"/>
      <c r="I111" s="62"/>
      <c r="J111" s="70"/>
      <c r="K111" s="61"/>
    </row>
    <row r="112" spans="1:11" ht="39" customHeight="1">
      <c r="A112" s="140"/>
      <c r="B112" s="140"/>
      <c r="C112" s="58" t="s">
        <v>25</v>
      </c>
      <c r="D112" s="136" t="s">
        <v>201</v>
      </c>
      <c r="E112" s="136"/>
      <c r="F112" s="60">
        <v>104</v>
      </c>
      <c r="G112" s="63"/>
      <c r="H112" s="62"/>
      <c r="I112" s="62"/>
      <c r="J112" s="70"/>
      <c r="K112" s="61"/>
    </row>
    <row r="113" spans="1:11" ht="15" customHeight="1">
      <c r="A113" s="140"/>
      <c r="B113" s="140"/>
      <c r="C113" s="140"/>
      <c r="D113" s="136" t="s">
        <v>202</v>
      </c>
      <c r="E113" s="136"/>
      <c r="F113" s="60">
        <v>105</v>
      </c>
      <c r="G113" s="63"/>
      <c r="H113" s="62"/>
      <c r="I113" s="62"/>
      <c r="J113" s="70"/>
      <c r="K113" s="61"/>
    </row>
    <row r="114" spans="1:11" ht="15" customHeight="1">
      <c r="A114" s="140"/>
      <c r="B114" s="140"/>
      <c r="C114" s="140"/>
      <c r="D114" s="59"/>
      <c r="E114" s="71" t="s">
        <v>203</v>
      </c>
      <c r="F114" s="60">
        <v>106</v>
      </c>
      <c r="G114" s="63"/>
      <c r="H114" s="62"/>
      <c r="I114" s="62"/>
      <c r="J114" s="70"/>
      <c r="K114" s="61"/>
    </row>
    <row r="115" spans="1:11" ht="15" customHeight="1">
      <c r="A115" s="140"/>
      <c r="B115" s="140"/>
      <c r="C115" s="140"/>
      <c r="D115" s="59"/>
      <c r="E115" s="71" t="s">
        <v>204</v>
      </c>
      <c r="F115" s="60">
        <v>107</v>
      </c>
      <c r="G115" s="63"/>
      <c r="H115" s="62"/>
      <c r="I115" s="62"/>
      <c r="J115" s="70"/>
      <c r="K115" s="61"/>
    </row>
    <row r="116" spans="1:11" ht="15" customHeight="1">
      <c r="A116" s="140"/>
      <c r="B116" s="140"/>
      <c r="C116" s="140"/>
      <c r="D116" s="136" t="s">
        <v>205</v>
      </c>
      <c r="E116" s="136"/>
      <c r="F116" s="60">
        <v>108</v>
      </c>
      <c r="G116" s="63"/>
      <c r="H116" s="62"/>
      <c r="I116" s="62"/>
      <c r="J116" s="70"/>
      <c r="K116" s="61"/>
    </row>
    <row r="117" spans="1:11" ht="15" customHeight="1">
      <c r="A117" s="140"/>
      <c r="B117" s="140"/>
      <c r="C117" s="140"/>
      <c r="D117" s="59"/>
      <c r="E117" s="71" t="s">
        <v>203</v>
      </c>
      <c r="F117" s="60">
        <v>109</v>
      </c>
      <c r="G117" s="63"/>
      <c r="H117" s="62"/>
      <c r="I117" s="62"/>
      <c r="J117" s="70"/>
      <c r="K117" s="61"/>
    </row>
    <row r="118" spans="1:11" ht="15" customHeight="1">
      <c r="A118" s="140"/>
      <c r="B118" s="140"/>
      <c r="C118" s="140"/>
      <c r="D118" s="59"/>
      <c r="E118" s="71" t="s">
        <v>204</v>
      </c>
      <c r="F118" s="60">
        <v>110</v>
      </c>
      <c r="G118" s="63"/>
      <c r="H118" s="62"/>
      <c r="I118" s="62"/>
      <c r="J118" s="70"/>
      <c r="K118" s="61"/>
    </row>
    <row r="119" spans="1:11" ht="15" customHeight="1">
      <c r="A119" s="140"/>
      <c r="B119" s="140"/>
      <c r="C119" s="140"/>
      <c r="D119" s="136" t="s">
        <v>206</v>
      </c>
      <c r="E119" s="136"/>
      <c r="F119" s="60">
        <v>111</v>
      </c>
      <c r="G119" s="63"/>
      <c r="H119" s="62"/>
      <c r="I119" s="62"/>
      <c r="J119" s="70"/>
      <c r="K119" s="61"/>
    </row>
    <row r="120" spans="1:11" ht="15" customHeight="1">
      <c r="A120" s="140"/>
      <c r="B120" s="140"/>
      <c r="C120" s="58"/>
      <c r="D120" s="136" t="s">
        <v>207</v>
      </c>
      <c r="E120" s="136"/>
      <c r="F120" s="60">
        <v>112</v>
      </c>
      <c r="G120" s="63"/>
      <c r="H120" s="62"/>
      <c r="I120" s="62"/>
      <c r="J120" s="70"/>
      <c r="K120" s="61"/>
    </row>
    <row r="121" spans="1:11" ht="15" customHeight="1">
      <c r="A121" s="140"/>
      <c r="B121" s="140"/>
      <c r="C121" s="58" t="s">
        <v>27</v>
      </c>
      <c r="D121" s="136" t="s">
        <v>208</v>
      </c>
      <c r="E121" s="136"/>
      <c r="F121" s="60">
        <v>113</v>
      </c>
      <c r="G121" s="63"/>
      <c r="H121" s="62"/>
      <c r="I121" s="62"/>
      <c r="J121" s="62"/>
      <c r="K121" s="61"/>
    </row>
    <row r="122" spans="1:11" ht="15" customHeight="1">
      <c r="A122" s="140"/>
      <c r="B122" s="140"/>
      <c r="C122" s="140"/>
      <c r="D122" s="136" t="s">
        <v>209</v>
      </c>
      <c r="E122" s="136"/>
      <c r="F122" s="60">
        <v>114</v>
      </c>
      <c r="G122" s="63"/>
      <c r="H122" s="62"/>
      <c r="I122" s="62"/>
      <c r="J122" s="62"/>
      <c r="K122" s="61"/>
    </row>
    <row r="123" spans="1:11" ht="15" customHeight="1">
      <c r="A123" s="140"/>
      <c r="B123" s="140"/>
      <c r="C123" s="140"/>
      <c r="D123" s="136" t="s">
        <v>210</v>
      </c>
      <c r="E123" s="136"/>
      <c r="F123" s="60">
        <v>115</v>
      </c>
      <c r="G123" s="63"/>
      <c r="H123" s="62"/>
      <c r="I123" s="62"/>
      <c r="J123" s="62"/>
      <c r="K123" s="61"/>
    </row>
    <row r="124" spans="1:11" ht="15" customHeight="1">
      <c r="A124" s="140"/>
      <c r="B124" s="140"/>
      <c r="C124" s="140"/>
      <c r="D124" s="136" t="s">
        <v>211</v>
      </c>
      <c r="E124" s="136"/>
      <c r="F124" s="60">
        <v>116</v>
      </c>
      <c r="G124" s="63"/>
      <c r="H124" s="62"/>
      <c r="I124" s="62"/>
      <c r="J124" s="62"/>
      <c r="K124" s="61"/>
    </row>
    <row r="125" spans="1:11" ht="15" customHeight="1">
      <c r="A125" s="140"/>
      <c r="B125" s="140"/>
      <c r="C125" s="140"/>
      <c r="D125" s="136" t="s">
        <v>212</v>
      </c>
      <c r="E125" s="136"/>
      <c r="F125" s="60">
        <v>117</v>
      </c>
      <c r="G125" s="63"/>
      <c r="H125" s="62"/>
      <c r="I125" s="62"/>
      <c r="J125" s="62"/>
      <c r="K125" s="61"/>
    </row>
    <row r="126" spans="1:11" ht="15" customHeight="1">
      <c r="A126" s="140"/>
      <c r="B126" s="140"/>
      <c r="C126" s="140"/>
      <c r="D126" s="136" t="s">
        <v>213</v>
      </c>
      <c r="E126" s="136"/>
      <c r="F126" s="60">
        <v>118</v>
      </c>
      <c r="G126" s="63"/>
      <c r="H126" s="62"/>
      <c r="I126" s="62"/>
      <c r="J126" s="62"/>
      <c r="K126" s="61"/>
    </row>
    <row r="127" spans="1:11" ht="15" customHeight="1">
      <c r="A127" s="140"/>
      <c r="B127" s="140"/>
      <c r="C127" s="140"/>
      <c r="D127" s="136" t="s">
        <v>214</v>
      </c>
      <c r="E127" s="136"/>
      <c r="F127" s="60">
        <v>119</v>
      </c>
      <c r="G127" s="63"/>
      <c r="H127" s="62"/>
      <c r="I127" s="62"/>
      <c r="J127" s="62"/>
      <c r="K127" s="61"/>
    </row>
    <row r="128" spans="1:11" ht="24.75" customHeight="1">
      <c r="A128" s="140"/>
      <c r="B128" s="140"/>
      <c r="C128" s="141" t="s">
        <v>215</v>
      </c>
      <c r="D128" s="141"/>
      <c r="E128" s="141"/>
      <c r="F128" s="60">
        <v>120</v>
      </c>
      <c r="G128" s="63"/>
      <c r="H128" s="62"/>
      <c r="I128" s="62"/>
      <c r="J128" s="62"/>
      <c r="K128" s="61"/>
    </row>
    <row r="129" spans="1:11" ht="15" customHeight="1">
      <c r="A129" s="140"/>
      <c r="B129" s="140"/>
      <c r="C129" s="58" t="s">
        <v>5</v>
      </c>
      <c r="D129" s="136" t="s">
        <v>216</v>
      </c>
      <c r="E129" s="136"/>
      <c r="F129" s="60">
        <v>121</v>
      </c>
      <c r="G129" s="63"/>
      <c r="H129" s="62"/>
      <c r="I129" s="62"/>
      <c r="J129" s="62"/>
      <c r="K129" s="61"/>
    </row>
    <row r="130" spans="1:11" ht="15" customHeight="1">
      <c r="A130" s="140"/>
      <c r="B130" s="140"/>
      <c r="C130" s="58"/>
      <c r="D130" s="136" t="s">
        <v>217</v>
      </c>
      <c r="E130" s="136"/>
      <c r="F130" s="60">
        <v>122</v>
      </c>
      <c r="G130" s="63"/>
      <c r="H130" s="62"/>
      <c r="I130" s="62"/>
      <c r="J130" s="62"/>
      <c r="K130" s="61"/>
    </row>
    <row r="131" spans="1:11" ht="15" customHeight="1">
      <c r="A131" s="140"/>
      <c r="B131" s="140"/>
      <c r="C131" s="58"/>
      <c r="D131" s="136" t="s">
        <v>218</v>
      </c>
      <c r="E131" s="136"/>
      <c r="F131" s="60">
        <v>123</v>
      </c>
      <c r="G131" s="63"/>
      <c r="H131" s="62"/>
      <c r="I131" s="62"/>
      <c r="J131" s="62"/>
      <c r="K131" s="61"/>
    </row>
    <row r="132" spans="1:11" ht="15" customHeight="1">
      <c r="A132" s="140"/>
      <c r="B132" s="140"/>
      <c r="C132" s="58" t="s">
        <v>7</v>
      </c>
      <c r="D132" s="136" t="s">
        <v>219</v>
      </c>
      <c r="E132" s="136"/>
      <c r="F132" s="60">
        <v>124</v>
      </c>
      <c r="G132" s="63"/>
      <c r="H132" s="62"/>
      <c r="I132" s="62"/>
      <c r="J132" s="62"/>
      <c r="K132" s="61"/>
    </row>
    <row r="133" spans="1:11" ht="15" customHeight="1">
      <c r="A133" s="140"/>
      <c r="B133" s="140"/>
      <c r="C133" s="58" t="s">
        <v>44</v>
      </c>
      <c r="D133" s="136" t="s">
        <v>220</v>
      </c>
      <c r="E133" s="136"/>
      <c r="F133" s="60">
        <v>125</v>
      </c>
      <c r="G133" s="63"/>
      <c r="H133" s="62"/>
      <c r="I133" s="62"/>
      <c r="J133" s="62"/>
      <c r="K133" s="61"/>
    </row>
    <row r="134" spans="1:11" ht="15" customHeight="1">
      <c r="A134" s="140"/>
      <c r="B134" s="140"/>
      <c r="C134" s="58" t="s">
        <v>53</v>
      </c>
      <c r="D134" s="136" t="s">
        <v>56</v>
      </c>
      <c r="E134" s="136"/>
      <c r="F134" s="60">
        <v>126</v>
      </c>
      <c r="G134" s="63"/>
      <c r="H134" s="62"/>
      <c r="I134" s="62"/>
      <c r="J134" s="62"/>
      <c r="K134" s="61"/>
    </row>
    <row r="135" spans="1:11" ht="27" customHeight="1">
      <c r="A135" s="140"/>
      <c r="B135" s="140"/>
      <c r="C135" s="72" t="s">
        <v>55</v>
      </c>
      <c r="D135" s="136" t="s">
        <v>221</v>
      </c>
      <c r="E135" s="136"/>
      <c r="F135" s="60">
        <v>127</v>
      </c>
      <c r="G135" s="63"/>
      <c r="H135" s="62"/>
      <c r="I135" s="62"/>
      <c r="J135" s="62"/>
      <c r="K135" s="61"/>
    </row>
    <row r="136" spans="1:11" ht="15" customHeight="1">
      <c r="A136" s="140"/>
      <c r="B136" s="140"/>
      <c r="C136" s="50" t="s">
        <v>222</v>
      </c>
      <c r="D136" s="139" t="s">
        <v>223</v>
      </c>
      <c r="E136" s="139"/>
      <c r="F136" s="60">
        <v>128</v>
      </c>
      <c r="G136" s="63"/>
      <c r="H136" s="62"/>
      <c r="I136" s="62"/>
      <c r="J136" s="62"/>
      <c r="K136" s="61"/>
    </row>
    <row r="137" spans="1:11" ht="15">
      <c r="A137" s="140"/>
      <c r="B137" s="58"/>
      <c r="C137" s="73"/>
      <c r="D137" s="74" t="s">
        <v>94</v>
      </c>
      <c r="E137" s="75" t="s">
        <v>224</v>
      </c>
      <c r="F137" s="60">
        <v>129</v>
      </c>
      <c r="G137" s="63"/>
      <c r="H137" s="62"/>
      <c r="I137" s="62"/>
      <c r="J137" s="62"/>
      <c r="K137" s="61"/>
    </row>
    <row r="138" spans="1:11" ht="27" customHeight="1">
      <c r="A138" s="140"/>
      <c r="B138" s="58"/>
      <c r="C138" s="76"/>
      <c r="D138" s="74" t="s">
        <v>225</v>
      </c>
      <c r="E138" s="71" t="s">
        <v>226</v>
      </c>
      <c r="F138" s="60">
        <v>130</v>
      </c>
      <c r="G138" s="63"/>
      <c r="H138" s="62"/>
      <c r="I138" s="62"/>
      <c r="J138" s="62"/>
      <c r="K138" s="61"/>
    </row>
    <row r="139" spans="1:11" ht="27" customHeight="1">
      <c r="A139" s="140"/>
      <c r="B139" s="58"/>
      <c r="C139" s="76"/>
      <c r="D139" s="74" t="s">
        <v>227</v>
      </c>
      <c r="E139" s="77" t="s">
        <v>228</v>
      </c>
      <c r="F139" s="60" t="s">
        <v>229</v>
      </c>
      <c r="G139" s="63"/>
      <c r="H139" s="62"/>
      <c r="I139" s="62"/>
      <c r="J139" s="62"/>
      <c r="K139" s="61"/>
    </row>
    <row r="140" spans="1:11" ht="15" customHeight="1">
      <c r="A140" s="140"/>
      <c r="B140" s="58"/>
      <c r="C140" s="76"/>
      <c r="D140" s="74" t="s">
        <v>96</v>
      </c>
      <c r="E140" s="75" t="s">
        <v>230</v>
      </c>
      <c r="F140" s="60">
        <v>131</v>
      </c>
      <c r="G140" s="63"/>
      <c r="H140" s="62"/>
      <c r="I140" s="62"/>
      <c r="J140" s="62"/>
      <c r="K140" s="61"/>
    </row>
    <row r="141" spans="1:11" ht="15" customHeight="1">
      <c r="A141" s="140"/>
      <c r="B141" s="58"/>
      <c r="C141" s="58"/>
      <c r="D141" s="59" t="s">
        <v>231</v>
      </c>
      <c r="E141" s="59" t="s">
        <v>232</v>
      </c>
      <c r="F141" s="60">
        <v>132</v>
      </c>
      <c r="G141" s="63"/>
      <c r="H141" s="62"/>
      <c r="I141" s="62"/>
      <c r="J141" s="62"/>
      <c r="K141" s="61"/>
    </row>
    <row r="142" spans="1:11" ht="15" customHeight="1">
      <c r="A142" s="140"/>
      <c r="B142" s="58"/>
      <c r="C142" s="58"/>
      <c r="D142" s="59"/>
      <c r="E142" s="59" t="s">
        <v>233</v>
      </c>
      <c r="F142" s="60">
        <v>133</v>
      </c>
      <c r="G142" s="63"/>
      <c r="H142" s="62"/>
      <c r="I142" s="62"/>
      <c r="J142" s="62"/>
      <c r="K142" s="61"/>
    </row>
    <row r="143" spans="1:11" ht="24.75" customHeight="1">
      <c r="A143" s="140"/>
      <c r="B143" s="58"/>
      <c r="C143" s="58"/>
      <c r="D143" s="59"/>
      <c r="E143" s="59" t="s">
        <v>234</v>
      </c>
      <c r="F143" s="60">
        <v>134</v>
      </c>
      <c r="G143" s="63"/>
      <c r="H143" s="62"/>
      <c r="I143" s="62"/>
      <c r="J143" s="62"/>
      <c r="K143" s="61"/>
    </row>
    <row r="144" spans="1:11" ht="15">
      <c r="A144" s="140"/>
      <c r="B144" s="58"/>
      <c r="C144" s="58"/>
      <c r="D144" s="59"/>
      <c r="E144" s="78" t="s">
        <v>235</v>
      </c>
      <c r="F144" s="60">
        <v>135</v>
      </c>
      <c r="G144" s="63"/>
      <c r="H144" s="62"/>
      <c r="I144" s="62"/>
      <c r="J144" s="62"/>
      <c r="K144" s="61"/>
    </row>
    <row r="145" spans="1:11" ht="15" customHeight="1">
      <c r="A145" s="140"/>
      <c r="B145" s="58">
        <v>2</v>
      </c>
      <c r="C145" s="58"/>
      <c r="D145" s="136" t="s">
        <v>236</v>
      </c>
      <c r="E145" s="136"/>
      <c r="F145" s="60">
        <v>136</v>
      </c>
      <c r="G145" s="63"/>
      <c r="H145" s="62"/>
      <c r="I145" s="62"/>
      <c r="J145" s="62"/>
      <c r="K145" s="61"/>
    </row>
    <row r="146" spans="1:11" ht="15" customHeight="1">
      <c r="A146" s="140"/>
      <c r="B146" s="140"/>
      <c r="C146" s="58" t="s">
        <v>5</v>
      </c>
      <c r="D146" s="136" t="s">
        <v>255</v>
      </c>
      <c r="E146" s="136"/>
      <c r="F146" s="60">
        <v>137</v>
      </c>
      <c r="G146" s="63"/>
      <c r="H146" s="62"/>
      <c r="I146" s="62"/>
      <c r="J146" s="62"/>
      <c r="K146" s="61"/>
    </row>
    <row r="147" spans="1:11" ht="15" customHeight="1">
      <c r="A147" s="140"/>
      <c r="B147" s="140"/>
      <c r="C147" s="58"/>
      <c r="D147" s="59" t="s">
        <v>78</v>
      </c>
      <c r="E147" s="59" t="s">
        <v>237</v>
      </c>
      <c r="F147" s="60">
        <v>138</v>
      </c>
      <c r="G147" s="63"/>
      <c r="H147" s="62"/>
      <c r="I147" s="62"/>
      <c r="J147" s="62"/>
      <c r="K147" s="61"/>
    </row>
    <row r="148" spans="1:11" ht="15" customHeight="1">
      <c r="A148" s="140"/>
      <c r="B148" s="140"/>
      <c r="C148" s="58"/>
      <c r="D148" s="59" t="s">
        <v>80</v>
      </c>
      <c r="E148" s="59" t="s">
        <v>238</v>
      </c>
      <c r="F148" s="60">
        <v>139</v>
      </c>
      <c r="G148" s="63"/>
      <c r="H148" s="62"/>
      <c r="I148" s="62"/>
      <c r="J148" s="62"/>
      <c r="K148" s="61"/>
    </row>
    <row r="149" spans="1:11" ht="12.75" customHeight="1">
      <c r="A149" s="140"/>
      <c r="B149" s="140"/>
      <c r="C149" s="58" t="s">
        <v>7</v>
      </c>
      <c r="D149" s="136" t="s">
        <v>256</v>
      </c>
      <c r="E149" s="136"/>
      <c r="F149" s="60">
        <v>140</v>
      </c>
      <c r="G149" s="79"/>
      <c r="H149" s="79"/>
      <c r="I149" s="80"/>
      <c r="J149" s="81"/>
      <c r="K149" s="81"/>
    </row>
    <row r="150" spans="1:11" ht="12.75" customHeight="1">
      <c r="A150" s="140"/>
      <c r="B150" s="140"/>
      <c r="C150" s="58"/>
      <c r="D150" s="59" t="s">
        <v>118</v>
      </c>
      <c r="E150" s="59" t="s">
        <v>237</v>
      </c>
      <c r="F150" s="60">
        <v>141</v>
      </c>
      <c r="G150" s="79"/>
      <c r="H150" s="79"/>
      <c r="I150" s="80"/>
      <c r="J150" s="81"/>
      <c r="K150" s="81"/>
    </row>
    <row r="151" spans="1:11" ht="12.75" customHeight="1">
      <c r="A151" s="140"/>
      <c r="B151" s="140"/>
      <c r="C151" s="58"/>
      <c r="D151" s="59" t="s">
        <v>120</v>
      </c>
      <c r="E151" s="59" t="s">
        <v>238</v>
      </c>
      <c r="F151" s="60">
        <v>142</v>
      </c>
      <c r="G151" s="82"/>
      <c r="H151" s="82"/>
      <c r="I151" s="82"/>
      <c r="J151" s="82"/>
      <c r="K151" s="82"/>
    </row>
    <row r="152" spans="1:11" ht="16.5" customHeight="1">
      <c r="A152" s="140"/>
      <c r="B152" s="140"/>
      <c r="C152" s="58" t="s">
        <v>44</v>
      </c>
      <c r="D152" s="136" t="s">
        <v>239</v>
      </c>
      <c r="E152" s="136"/>
      <c r="F152" s="60">
        <v>143</v>
      </c>
      <c r="G152" s="82"/>
      <c r="H152" s="82"/>
      <c r="I152" s="82"/>
      <c r="J152" s="82"/>
      <c r="K152" s="82"/>
    </row>
    <row r="153" spans="1:11" ht="12.75" customHeight="1">
      <c r="A153" s="140"/>
      <c r="B153" s="58">
        <v>3</v>
      </c>
      <c r="C153" s="58"/>
      <c r="D153" s="136" t="s">
        <v>31</v>
      </c>
      <c r="E153" s="136"/>
      <c r="F153" s="60">
        <v>144</v>
      </c>
      <c r="G153" s="82"/>
      <c r="H153" s="82"/>
      <c r="I153" s="82"/>
      <c r="J153" s="82"/>
      <c r="K153" s="82"/>
    </row>
    <row r="154" spans="1:11" ht="12.75" customHeight="1">
      <c r="A154" s="58" t="s">
        <v>32</v>
      </c>
      <c r="B154" s="58"/>
      <c r="C154" s="58"/>
      <c r="D154" s="136" t="s">
        <v>240</v>
      </c>
      <c r="E154" s="136"/>
      <c r="F154" s="60">
        <v>145</v>
      </c>
      <c r="G154" s="82"/>
      <c r="H154" s="82"/>
      <c r="I154" s="82"/>
      <c r="J154" s="82"/>
      <c r="K154" s="82"/>
    </row>
    <row r="155" spans="1:11" ht="12.75">
      <c r="A155" s="83"/>
      <c r="B155" s="83"/>
      <c r="C155" s="83"/>
      <c r="D155" s="84"/>
      <c r="E155" s="84" t="s">
        <v>241</v>
      </c>
      <c r="F155" s="60">
        <v>146</v>
      </c>
      <c r="G155" s="82"/>
      <c r="H155" s="82"/>
      <c r="I155" s="82"/>
      <c r="J155" s="82"/>
      <c r="K155" s="82"/>
    </row>
    <row r="156" spans="1:11" ht="12.75" customHeight="1">
      <c r="A156" s="83"/>
      <c r="B156" s="83"/>
      <c r="C156" s="83"/>
      <c r="D156" s="84"/>
      <c r="E156" s="84" t="s">
        <v>242</v>
      </c>
      <c r="F156" s="60">
        <v>147</v>
      </c>
      <c r="G156" s="82"/>
      <c r="H156" s="82"/>
      <c r="I156" s="82"/>
      <c r="J156" s="82"/>
      <c r="K156" s="82"/>
    </row>
    <row r="157" spans="1:11" ht="12.75" customHeight="1">
      <c r="A157" s="85" t="s">
        <v>33</v>
      </c>
      <c r="B157" s="86"/>
      <c r="C157" s="86"/>
      <c r="D157" s="137" t="s">
        <v>34</v>
      </c>
      <c r="E157" s="137"/>
      <c r="F157" s="60">
        <v>148</v>
      </c>
      <c r="G157" s="82"/>
      <c r="H157" s="82"/>
      <c r="I157" s="82"/>
      <c r="J157" s="82"/>
      <c r="K157" s="82"/>
    </row>
    <row r="158" spans="1:11" ht="15" customHeight="1">
      <c r="A158" s="87" t="s">
        <v>35</v>
      </c>
      <c r="B158" s="88"/>
      <c r="C158" s="89"/>
      <c r="D158" s="137" t="s">
        <v>68</v>
      </c>
      <c r="E158" s="137"/>
      <c r="F158" s="60">
        <v>149</v>
      </c>
      <c r="G158" s="82"/>
      <c r="H158" s="82"/>
      <c r="I158" s="82"/>
      <c r="J158" s="82"/>
      <c r="K158" s="82"/>
    </row>
    <row r="159" spans="1:11" ht="12.75" customHeight="1">
      <c r="A159" s="90" t="s">
        <v>46</v>
      </c>
      <c r="B159" s="91"/>
      <c r="C159" s="73"/>
      <c r="D159" s="137" t="s">
        <v>257</v>
      </c>
      <c r="E159" s="137"/>
      <c r="F159" s="60">
        <v>150</v>
      </c>
      <c r="G159" s="82"/>
      <c r="H159" s="82"/>
      <c r="I159" s="82"/>
      <c r="J159" s="82"/>
      <c r="K159" s="82"/>
    </row>
    <row r="160" spans="1:11" ht="15" customHeight="1">
      <c r="A160" s="58" t="s">
        <v>48</v>
      </c>
      <c r="B160" s="82"/>
      <c r="C160" s="82"/>
      <c r="D160" s="92" t="s">
        <v>258</v>
      </c>
      <c r="E160" s="92"/>
      <c r="F160" s="82">
        <v>151</v>
      </c>
      <c r="G160" s="82"/>
      <c r="H160" s="82"/>
      <c r="I160" s="82"/>
      <c r="J160" s="82"/>
      <c r="K160" s="82"/>
    </row>
    <row r="161" spans="1:11" ht="14.25" customHeight="1">
      <c r="A161" s="58" t="s">
        <v>57</v>
      </c>
      <c r="B161" s="82"/>
      <c r="C161" s="82"/>
      <c r="D161" s="138" t="s">
        <v>259</v>
      </c>
      <c r="E161" s="138"/>
      <c r="F161" s="82">
        <v>152</v>
      </c>
      <c r="G161" s="82"/>
      <c r="H161" s="82"/>
      <c r="I161" s="82"/>
      <c r="J161" s="82"/>
      <c r="K161" s="82"/>
    </row>
    <row r="165" spans="5:11" ht="15" customHeight="1">
      <c r="E165" s="133" t="s">
        <v>70</v>
      </c>
      <c r="F165" s="133"/>
      <c r="I165" s="134" t="s">
        <v>260</v>
      </c>
      <c r="J165" s="134"/>
      <c r="K165" s="134"/>
    </row>
    <row r="166" spans="9:11" ht="15" customHeight="1">
      <c r="I166" s="135" t="s">
        <v>243</v>
      </c>
      <c r="J166" s="135"/>
      <c r="K166" s="135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MARIANA-CARMEN GHICA</dc:creator>
  <cp:keywords/>
  <dc:description/>
  <cp:lastModifiedBy>Ministerul Transporturilor</cp:lastModifiedBy>
  <cp:lastPrinted>2024-02-15T07:31:08Z</cp:lastPrinted>
  <dcterms:created xsi:type="dcterms:W3CDTF">2017-11-22T10:24:08Z</dcterms:created>
  <dcterms:modified xsi:type="dcterms:W3CDTF">2024-02-15T07:42:48Z</dcterms:modified>
  <cp:category/>
  <cp:version/>
  <cp:contentType/>
  <cp:contentStatus/>
</cp:coreProperties>
</file>