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4\Share\TRANSPARENTA  - 2024\"/>
    </mc:Choice>
  </mc:AlternateContent>
  <xr:revisionPtr revIDLastSave="0" documentId="13_ncr:1_{63732305-D462-4A17-952C-0D7419D8A2D4}" xr6:coauthVersionLast="47" xr6:coauthVersionMax="47" xr10:uidLastSave="{00000000-0000-0000-0000-000000000000}"/>
  <bookViews>
    <workbookView xWindow="-120" yWindow="-120" windowWidth="29040" windowHeight="15720" xr2:uid="{13E34116-2436-43AC-BA10-0D3797B7199E}"/>
  </bookViews>
  <sheets>
    <sheet name="CIM" sheetId="3" r:id="rId1"/>
    <sheet name="FP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J54" i="1"/>
  <c r="J49" i="1"/>
  <c r="J44" i="1"/>
  <c r="J30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50" i="1"/>
  <c r="J51" i="1"/>
  <c r="J52" i="1"/>
  <c r="J53" i="1"/>
  <c r="J55" i="1"/>
  <c r="J56" i="1"/>
  <c r="J57" i="1"/>
  <c r="J58" i="1"/>
  <c r="J59" i="1"/>
  <c r="J60" i="1"/>
  <c r="J24" i="1"/>
  <c r="J16" i="1"/>
  <c r="J17" i="1"/>
  <c r="J18" i="1"/>
  <c r="J20" i="1"/>
  <c r="J21" i="1"/>
  <c r="J15" i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16" i="1"/>
</calcChain>
</file>

<file path=xl/sharedStrings.xml><?xml version="1.0" encoding="utf-8"?>
<sst xmlns="http://schemas.openxmlformats.org/spreadsheetml/2006/main" count="244" uniqueCount="68">
  <si>
    <t>Nr. crt.</t>
  </si>
  <si>
    <t>Funcția</t>
  </si>
  <si>
    <t>Categoria personalului plătit din fonduri publice</t>
  </si>
  <si>
    <t>Salariu de bază, lei, brut**</t>
  </si>
  <si>
    <t>Majorarea  salariului de bază cu 50% pentru stimularea financiară a personalului care gestionează fonduri comunitare</t>
  </si>
  <si>
    <t>***,</t>
  </si>
  <si>
    <t>****</t>
  </si>
  <si>
    <r>
      <t>Spor condiții vătămătoare,</t>
    </r>
    <r>
      <rPr>
        <b/>
        <sz val="12"/>
        <color theme="1"/>
        <rFont val="Calibri"/>
        <family val="2"/>
        <scheme val="minor"/>
      </rPr>
      <t xml:space="preserve"> lei, brut***</t>
    </r>
  </si>
  <si>
    <t>Total drepturi, lei, valoare brută**</t>
  </si>
  <si>
    <t>(baza legală - art.  39 Legea-cadru nr. 153/2017)</t>
  </si>
  <si>
    <t>(baza legală - art. 17 Legea-cadru nr. 153/2017)</t>
  </si>
  <si>
    <t>(baza legală - art. 23 Legea-cadru nr. 153/2017)</t>
  </si>
  <si>
    <t>ministru</t>
  </si>
  <si>
    <t>secretar de stat</t>
  </si>
  <si>
    <t xml:space="preserve">secretar general </t>
  </si>
  <si>
    <t>secretar general adjunct</t>
  </si>
  <si>
    <t>director general</t>
  </si>
  <si>
    <t>director</t>
  </si>
  <si>
    <t>director adjunct</t>
  </si>
  <si>
    <t>şef serviciu</t>
  </si>
  <si>
    <t>demnitar</t>
  </si>
  <si>
    <t>Inalt funcționar public</t>
  </si>
  <si>
    <t xml:space="preserve">Inalt funcționar public </t>
  </si>
  <si>
    <t>funcție publică</t>
  </si>
  <si>
    <t>grad profesional</t>
  </si>
  <si>
    <t>Gradaţia coresp. tranşelor de vechime</t>
  </si>
  <si>
    <t>auditor</t>
  </si>
  <si>
    <t>superior</t>
  </si>
  <si>
    <t>consilier, consilier juridic, consilier achiziții publice, expert, inspector</t>
  </si>
  <si>
    <t>referent</t>
  </si>
  <si>
    <t>principal</t>
  </si>
  <si>
    <t>FUNCȚII CONTRACTUALE</t>
  </si>
  <si>
    <t>director de cabinet</t>
  </si>
  <si>
    <t>CIM</t>
  </si>
  <si>
    <t>consilier personal</t>
  </si>
  <si>
    <t>casier</t>
  </si>
  <si>
    <t>consilier pentru afaceri europene</t>
  </si>
  <si>
    <t>Secretar cabinet</t>
  </si>
  <si>
    <t>şofer I</t>
  </si>
  <si>
    <t xml:space="preserve">functionar </t>
  </si>
  <si>
    <t>magaziner</t>
  </si>
  <si>
    <t>consilier gr. I</t>
  </si>
  <si>
    <t>consilier gr. IA</t>
  </si>
  <si>
    <t>consilier gr. II</t>
  </si>
  <si>
    <t>1)</t>
  </si>
  <si>
    <t xml:space="preserve">În cadrul MTI, conform Legii-cadru nr. 153/2017, beneficiază de indemnizație lunară pentru titlul științific </t>
  </si>
  <si>
    <t>de doctor, în valoare de 950 lei, un număr de 14 persoane.</t>
  </si>
  <si>
    <t>2)</t>
  </si>
  <si>
    <t xml:space="preserve">Personalul din cadrul Direcției Generale Programe Europene Transport și al Direcției Generale Organisl Intermediar Transport beneficiază de salarii </t>
  </si>
  <si>
    <t>similare cu personalul  care gestionează fonduri comunitare din cadrul Ministerul Investițiilor și Proiectelor Europene</t>
  </si>
  <si>
    <t>3)</t>
  </si>
  <si>
    <t xml:space="preserve"> 347 lei lunar/persoană</t>
  </si>
  <si>
    <t>4)</t>
  </si>
  <si>
    <t xml:space="preserve">       Șef serviciu,</t>
  </si>
  <si>
    <t>Violeta Constantin</t>
  </si>
  <si>
    <t>Spor de handicap art. 22 Legea-cadru nr. 153/2017</t>
  </si>
  <si>
    <t>Spor de handicap-art. 22 Legea-cadru nr. 153/2017</t>
  </si>
  <si>
    <t>salariu conform hotarare jud. definitivă  și irevocabilă</t>
  </si>
  <si>
    <t>Observații</t>
  </si>
  <si>
    <t>***</t>
  </si>
  <si>
    <t xml:space="preserve">LISTA FUNCȚIILOR PERSONALULUI PLĂTIT DIN FONDURI PUBLICE DIN CADRUL MTI </t>
  </si>
  <si>
    <t>la data de 31.03.2024</t>
  </si>
  <si>
    <t>din grilă-Anexa VIII</t>
  </si>
  <si>
    <t>din grilă - Anexa VIII</t>
  </si>
  <si>
    <t>În cadrul MTI, conform Legii-cadru nr. 153/2017, tot personalul beneficiază de indemnizație de hrană, în valoare brută de</t>
  </si>
  <si>
    <t>Personalul din cadrul MTI beneficiază în anul 2024 de vouchere de vacanță în cuantum de 1600 lei, potrivit prevederilor Legii nr. 296/2023</t>
  </si>
  <si>
    <t xml:space="preserve">       FUNCȚII PUBLICE</t>
  </si>
  <si>
    <r>
      <t>Spor condiții vătămătoare,</t>
    </r>
    <r>
      <rPr>
        <b/>
        <sz val="12"/>
        <rFont val="Calibri"/>
        <family val="2"/>
        <scheme val="minor"/>
      </rPr>
      <t xml:space="preserve"> lei, brut***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</si>
</sst>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/>
    </xf>
    <xf numFmtId="1" fontId="3" fillId="3" borderId="7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1" fontId="3" fillId="3" borderId="15" xfId="0" applyNumberFormat="1" applyFont="1" applyFill="1" applyBorder="1" applyAlignment="1">
      <alignment horizontal="right" vertical="top"/>
    </xf>
    <xf numFmtId="0" fontId="3" fillId="3" borderId="22" xfId="0" applyFont="1" applyFill="1" applyBorder="1" applyAlignment="1">
      <alignment vertical="top"/>
    </xf>
    <xf numFmtId="0" fontId="3" fillId="3" borderId="22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1" fontId="3" fillId="3" borderId="0" xfId="0" applyNumberFormat="1" applyFont="1" applyFill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right" vertical="top"/>
    </xf>
    <xf numFmtId="0" fontId="3" fillId="3" borderId="24" xfId="0" applyFont="1" applyFill="1" applyBorder="1" applyAlignment="1">
      <alignment vertical="top"/>
    </xf>
    <xf numFmtId="1" fontId="3" fillId="3" borderId="22" xfId="0" applyNumberFormat="1" applyFont="1" applyFill="1" applyBorder="1" applyAlignment="1">
      <alignment horizontal="right" vertical="top"/>
    </xf>
    <xf numFmtId="0" fontId="3" fillId="3" borderId="0" xfId="0" applyFont="1" applyFill="1" applyAlignment="1">
      <alignment horizontal="center" vertical="top"/>
    </xf>
    <xf numFmtId="0" fontId="3" fillId="3" borderId="9" xfId="0" applyFont="1" applyFill="1" applyBorder="1" applyAlignment="1">
      <alignment vertical="top"/>
    </xf>
    <xf numFmtId="1" fontId="3" fillId="3" borderId="25" xfId="0" applyNumberFormat="1" applyFont="1" applyFill="1" applyBorder="1" applyAlignment="1">
      <alignment horizontal="right" vertical="top"/>
    </xf>
    <xf numFmtId="0" fontId="3" fillId="3" borderId="26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/>
    </xf>
    <xf numFmtId="0" fontId="6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right" vertical="top"/>
    </xf>
    <xf numFmtId="0" fontId="6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1" fontId="3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0" fillId="4" borderId="0" xfId="0" applyFill="1"/>
    <xf numFmtId="0" fontId="1" fillId="0" borderId="0" xfId="0" applyFont="1"/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vertical="justify"/>
    </xf>
    <xf numFmtId="1" fontId="3" fillId="0" borderId="22" xfId="0" applyNumberFormat="1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1" fontId="3" fillId="0" borderId="8" xfId="0" applyNumberFormat="1" applyFont="1" applyBorder="1" applyAlignment="1">
      <alignment horizontal="right" vertical="top"/>
    </xf>
    <xf numFmtId="1" fontId="3" fillId="0" borderId="19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center" vertical="top"/>
    </xf>
    <xf numFmtId="1" fontId="3" fillId="0" borderId="9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justify"/>
    </xf>
    <xf numFmtId="1" fontId="3" fillId="0" borderId="1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 vertical="top"/>
    </xf>
    <xf numFmtId="1" fontId="3" fillId="0" borderId="20" xfId="0" applyNumberFormat="1" applyFont="1" applyBorder="1" applyAlignment="1">
      <alignment horizontal="right"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right" vertical="top"/>
    </xf>
    <xf numFmtId="1" fontId="3" fillId="0" borderId="2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11" xfId="0" applyFont="1" applyBorder="1"/>
    <xf numFmtId="0" fontId="10" fillId="0" borderId="7" xfId="0" applyFont="1" applyBorder="1"/>
    <xf numFmtId="0" fontId="10" fillId="0" borderId="15" xfId="0" applyFont="1" applyBorder="1"/>
    <xf numFmtId="0" fontId="10" fillId="0" borderId="7" xfId="0" applyFont="1" applyBorder="1" applyAlignment="1">
      <alignment vertical="justify"/>
    </xf>
    <xf numFmtId="0" fontId="10" fillId="0" borderId="28" xfId="0" applyFont="1" applyBorder="1"/>
    <xf numFmtId="0" fontId="10" fillId="0" borderId="29" xfId="0" applyFont="1" applyBorder="1"/>
    <xf numFmtId="1" fontId="10" fillId="0" borderId="7" xfId="0" applyNumberFormat="1" applyFont="1" applyBorder="1" applyAlignment="1">
      <alignment vertical="top"/>
    </xf>
    <xf numFmtId="0" fontId="14" fillId="0" borderId="7" xfId="0" applyFont="1" applyBorder="1" applyAlignment="1">
      <alignment vertical="justify"/>
    </xf>
    <xf numFmtId="0" fontId="10" fillId="0" borderId="7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5</xdr:col>
      <xdr:colOff>1011237</xdr:colOff>
      <xdr:row>6</xdr:row>
      <xdr:rowOff>171942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A69822-E591-4E35-91AA-8845161E5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5962650" cy="1286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6</xdr:col>
      <xdr:colOff>638175</xdr:colOff>
      <xdr:row>6</xdr:row>
      <xdr:rowOff>171942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40B801-8565-05D1-64BE-F6B59779B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575"/>
          <a:ext cx="5962650" cy="128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04F02-94DD-4356-ADFC-CF465FA56394}">
  <dimension ref="A8:T57"/>
  <sheetViews>
    <sheetView tabSelected="1" topLeftCell="A5" zoomScale="120" zoomScaleNormal="120" workbookViewId="0">
      <selection activeCell="N50" sqref="N50"/>
    </sheetView>
  </sheetViews>
  <sheetFormatPr defaultRowHeight="15" x14ac:dyDescent="0.25"/>
  <cols>
    <col min="1" max="1" width="5.85546875" style="5" customWidth="1"/>
    <col min="2" max="2" width="25.5703125" customWidth="1"/>
    <col min="3" max="3" width="20.7109375" customWidth="1"/>
    <col min="4" max="4" width="12.28515625" customWidth="1"/>
    <col min="5" max="5" width="9.7109375" customWidth="1"/>
    <col min="6" max="6" width="15.28515625" customWidth="1"/>
    <col min="7" max="7" width="17.5703125" customWidth="1"/>
    <col min="8" max="9" width="14.140625" customWidth="1"/>
    <col min="10" max="11" width="12.140625" customWidth="1"/>
  </cols>
  <sheetData>
    <row r="8" spans="1:11" x14ac:dyDescent="0.25">
      <c r="D8" s="41" t="s">
        <v>31</v>
      </c>
      <c r="E8" s="41"/>
      <c r="F8" s="41"/>
    </row>
    <row r="9" spans="1:11" ht="15.75" thickBot="1" x14ac:dyDescent="0.3"/>
    <row r="10" spans="1:11" ht="157.5" x14ac:dyDescent="0.25">
      <c r="A10" s="102" t="s">
        <v>0</v>
      </c>
      <c r="B10" s="103" t="s">
        <v>1</v>
      </c>
      <c r="C10" s="105" t="s">
        <v>2</v>
      </c>
      <c r="D10" s="7" t="s">
        <v>24</v>
      </c>
      <c r="E10" s="7" t="s">
        <v>25</v>
      </c>
      <c r="F10" s="106" t="s">
        <v>3</v>
      </c>
      <c r="G10" s="1" t="s">
        <v>4</v>
      </c>
      <c r="H10" s="109" t="s">
        <v>7</v>
      </c>
      <c r="I10" s="98" t="s">
        <v>55</v>
      </c>
      <c r="J10" s="95" t="s">
        <v>8</v>
      </c>
      <c r="K10" s="99" t="s">
        <v>58</v>
      </c>
    </row>
    <row r="11" spans="1:11" ht="15.75" x14ac:dyDescent="0.25">
      <c r="A11" s="97"/>
      <c r="B11" s="103"/>
      <c r="C11" s="105"/>
      <c r="D11" s="7"/>
      <c r="E11" s="7"/>
      <c r="F11" s="107"/>
      <c r="G11" s="2" t="s">
        <v>5</v>
      </c>
      <c r="H11" s="110"/>
      <c r="I11" s="98"/>
      <c r="J11" s="96"/>
      <c r="K11" s="100"/>
    </row>
    <row r="12" spans="1:11" ht="16.5" thickBot="1" x14ac:dyDescent="0.3">
      <c r="A12" s="97"/>
      <c r="B12" s="103"/>
      <c r="C12" s="105"/>
      <c r="D12" s="7"/>
      <c r="E12" s="7"/>
      <c r="F12" s="108"/>
      <c r="G12" s="3" t="s">
        <v>6</v>
      </c>
      <c r="H12" s="111"/>
      <c r="I12" s="98"/>
      <c r="J12" s="96"/>
      <c r="K12" s="101"/>
    </row>
    <row r="13" spans="1:11" ht="63" x14ac:dyDescent="0.25">
      <c r="A13" s="97"/>
      <c r="B13" s="104"/>
      <c r="C13" s="99"/>
      <c r="D13" s="42"/>
      <c r="E13" s="42"/>
      <c r="F13" s="2" t="s">
        <v>9</v>
      </c>
      <c r="G13" s="2" t="s">
        <v>10</v>
      </c>
      <c r="H13" s="2" t="s">
        <v>11</v>
      </c>
      <c r="I13" s="43"/>
      <c r="J13" s="97"/>
      <c r="K13" s="42"/>
    </row>
    <row r="14" spans="1:11" x14ac:dyDescent="0.25">
      <c r="A14" s="6">
        <v>1</v>
      </c>
      <c r="B14" s="11" t="s">
        <v>32</v>
      </c>
      <c r="C14" s="10" t="s">
        <v>33</v>
      </c>
      <c r="D14" s="4"/>
      <c r="E14" s="10">
        <v>2</v>
      </c>
      <c r="F14" s="9">
        <v>8112</v>
      </c>
      <c r="G14" s="4"/>
      <c r="H14" s="9">
        <v>957</v>
      </c>
      <c r="I14" s="9"/>
      <c r="J14" s="4"/>
      <c r="K14" s="4"/>
    </row>
    <row r="15" spans="1:11" x14ac:dyDescent="0.25">
      <c r="A15" s="6">
        <f>A14+1</f>
        <v>2</v>
      </c>
      <c r="B15" s="11" t="s">
        <v>32</v>
      </c>
      <c r="C15" s="10" t="s">
        <v>33</v>
      </c>
      <c r="D15" s="4"/>
      <c r="E15" s="10">
        <v>3</v>
      </c>
      <c r="F15" s="9">
        <v>8519</v>
      </c>
      <c r="G15" s="4"/>
      <c r="H15" s="9">
        <v>957</v>
      </c>
      <c r="I15" s="9"/>
      <c r="J15" s="4"/>
      <c r="K15" s="4"/>
    </row>
    <row r="16" spans="1:11" x14ac:dyDescent="0.25">
      <c r="A16" s="6">
        <f t="shared" ref="A16:A39" si="0">A15+1</f>
        <v>3</v>
      </c>
      <c r="B16" s="11" t="s">
        <v>32</v>
      </c>
      <c r="C16" s="10" t="s">
        <v>33</v>
      </c>
      <c r="D16" s="4"/>
      <c r="E16" s="10">
        <v>4</v>
      </c>
      <c r="F16" s="9">
        <v>8732</v>
      </c>
      <c r="G16" s="4"/>
      <c r="H16" s="9">
        <v>819</v>
      </c>
      <c r="I16" s="9"/>
      <c r="J16" s="4"/>
      <c r="K16" s="4"/>
    </row>
    <row r="17" spans="1:20" x14ac:dyDescent="0.25">
      <c r="A17" s="6">
        <f t="shared" si="0"/>
        <v>4</v>
      </c>
      <c r="B17" s="11" t="s">
        <v>32</v>
      </c>
      <c r="C17" s="10" t="s">
        <v>33</v>
      </c>
      <c r="D17" s="4"/>
      <c r="E17" s="10">
        <v>5</v>
      </c>
      <c r="F17" s="9">
        <v>8950</v>
      </c>
      <c r="G17" s="4"/>
      <c r="H17" s="9">
        <v>1060</v>
      </c>
      <c r="I17" s="9"/>
      <c r="J17" s="4"/>
      <c r="K17" s="4"/>
    </row>
    <row r="18" spans="1:20" x14ac:dyDescent="0.25">
      <c r="A18" s="6">
        <f t="shared" si="0"/>
        <v>5</v>
      </c>
      <c r="B18" s="11" t="s">
        <v>32</v>
      </c>
      <c r="C18" s="10" t="s">
        <v>33</v>
      </c>
      <c r="D18" s="4"/>
      <c r="E18" s="10">
        <v>5</v>
      </c>
      <c r="F18" s="9">
        <v>8950</v>
      </c>
      <c r="G18" s="4"/>
      <c r="H18" s="9">
        <v>1020</v>
      </c>
      <c r="I18" s="9"/>
      <c r="J18" s="4"/>
      <c r="K18" s="4"/>
    </row>
    <row r="19" spans="1:20" x14ac:dyDescent="0.25">
      <c r="A19" s="6">
        <f t="shared" si="0"/>
        <v>6</v>
      </c>
      <c r="B19" s="11" t="s">
        <v>34</v>
      </c>
      <c r="C19" s="10" t="s">
        <v>33</v>
      </c>
      <c r="D19" s="4"/>
      <c r="E19" s="10">
        <v>0</v>
      </c>
      <c r="F19" s="9">
        <v>5182</v>
      </c>
      <c r="G19" s="4"/>
      <c r="H19" s="9">
        <v>504</v>
      </c>
      <c r="I19" s="9"/>
      <c r="J19" s="4"/>
      <c r="K19" s="4"/>
    </row>
    <row r="20" spans="1:20" x14ac:dyDescent="0.25">
      <c r="A20" s="6">
        <f t="shared" si="0"/>
        <v>7</v>
      </c>
      <c r="B20" s="11" t="s">
        <v>34</v>
      </c>
      <c r="C20" s="10" t="s">
        <v>33</v>
      </c>
      <c r="D20" s="4"/>
      <c r="E20" s="10">
        <v>2</v>
      </c>
      <c r="F20" s="9">
        <v>7800</v>
      </c>
      <c r="G20" s="4"/>
      <c r="H20" s="9">
        <v>800</v>
      </c>
      <c r="I20" s="9"/>
      <c r="J20" s="4"/>
      <c r="K20" s="4"/>
    </row>
    <row r="21" spans="1:20" x14ac:dyDescent="0.25">
      <c r="A21" s="6">
        <f t="shared" si="0"/>
        <v>8</v>
      </c>
      <c r="B21" s="11" t="s">
        <v>34</v>
      </c>
      <c r="C21" s="10" t="s">
        <v>33</v>
      </c>
      <c r="D21" s="4"/>
      <c r="E21" s="10">
        <v>3</v>
      </c>
      <c r="F21" s="9">
        <v>8190</v>
      </c>
      <c r="G21" s="4"/>
      <c r="H21" s="9">
        <v>798</v>
      </c>
      <c r="I21" s="9"/>
      <c r="J21" s="4"/>
      <c r="K21" s="4"/>
    </row>
    <row r="22" spans="1:20" x14ac:dyDescent="0.25">
      <c r="A22" s="6">
        <f t="shared" si="0"/>
        <v>9</v>
      </c>
      <c r="B22" s="11" t="s">
        <v>34</v>
      </c>
      <c r="C22" s="10" t="s">
        <v>33</v>
      </c>
      <c r="D22" s="4"/>
      <c r="E22" s="10">
        <v>3</v>
      </c>
      <c r="F22" s="9">
        <v>8190</v>
      </c>
      <c r="G22" s="4"/>
      <c r="H22" s="9">
        <v>800</v>
      </c>
      <c r="I22" s="9"/>
      <c r="J22" s="4"/>
      <c r="K22" s="4"/>
    </row>
    <row r="23" spans="1:20" x14ac:dyDescent="0.25">
      <c r="A23" s="6">
        <f t="shared" si="0"/>
        <v>10</v>
      </c>
      <c r="B23" s="11" t="s">
        <v>34</v>
      </c>
      <c r="C23" s="10" t="s">
        <v>33</v>
      </c>
      <c r="D23" s="4"/>
      <c r="E23" s="10">
        <v>4</v>
      </c>
      <c r="F23" s="9">
        <v>8396</v>
      </c>
      <c r="G23" s="4"/>
      <c r="H23" s="12">
        <v>798</v>
      </c>
      <c r="I23" s="12"/>
      <c r="J23" s="4"/>
      <c r="K23" s="4"/>
    </row>
    <row r="24" spans="1:20" x14ac:dyDescent="0.25">
      <c r="A24" s="6">
        <f t="shared" si="0"/>
        <v>11</v>
      </c>
      <c r="B24" s="11" t="s">
        <v>34</v>
      </c>
      <c r="C24" s="10" t="s">
        <v>33</v>
      </c>
      <c r="D24" s="4"/>
      <c r="E24" s="10">
        <v>5</v>
      </c>
      <c r="F24" s="9">
        <v>8605</v>
      </c>
      <c r="G24" s="4"/>
      <c r="H24" s="12">
        <v>838</v>
      </c>
      <c r="I24" s="12"/>
      <c r="J24" s="4"/>
      <c r="K24" s="4"/>
    </row>
    <row r="25" spans="1:20" ht="25.5" x14ac:dyDescent="0.25">
      <c r="A25" s="6">
        <f t="shared" si="0"/>
        <v>12</v>
      </c>
      <c r="B25" s="13" t="s">
        <v>35</v>
      </c>
      <c r="C25" s="14" t="s">
        <v>33</v>
      </c>
      <c r="D25" s="4"/>
      <c r="E25" s="15">
        <v>5</v>
      </c>
      <c r="F25" s="45">
        <v>4906</v>
      </c>
      <c r="G25" s="4"/>
      <c r="H25" s="9">
        <v>736</v>
      </c>
      <c r="I25" s="16"/>
      <c r="J25" s="4"/>
      <c r="K25" s="44" t="s">
        <v>63</v>
      </c>
    </row>
    <row r="26" spans="1:20" x14ac:dyDescent="0.25">
      <c r="A26" s="6">
        <f t="shared" si="0"/>
        <v>13</v>
      </c>
      <c r="B26" s="11" t="s">
        <v>36</v>
      </c>
      <c r="C26" s="10" t="s">
        <v>33</v>
      </c>
      <c r="D26" s="4"/>
      <c r="E26" s="17">
        <v>1</v>
      </c>
      <c r="F26" s="18">
        <v>7428</v>
      </c>
      <c r="G26" s="4"/>
      <c r="H26" s="18">
        <v>987</v>
      </c>
      <c r="I26" s="18"/>
      <c r="J26" s="4"/>
      <c r="K26" s="4"/>
    </row>
    <row r="27" spans="1:20" x14ac:dyDescent="0.25">
      <c r="A27" s="6">
        <f t="shared" si="0"/>
        <v>14</v>
      </c>
      <c r="B27" s="11" t="s">
        <v>36</v>
      </c>
      <c r="C27" s="10" t="s">
        <v>33</v>
      </c>
      <c r="D27" s="4"/>
      <c r="E27" s="10">
        <v>4</v>
      </c>
      <c r="F27" s="9">
        <v>8395</v>
      </c>
      <c r="G27" s="4"/>
      <c r="H27" s="12">
        <v>875</v>
      </c>
      <c r="I27" s="12"/>
      <c r="J27" s="4"/>
      <c r="K27" s="4"/>
    </row>
    <row r="28" spans="1:20" x14ac:dyDescent="0.25">
      <c r="A28" s="6">
        <f t="shared" si="0"/>
        <v>15</v>
      </c>
      <c r="B28" s="11" t="s">
        <v>36</v>
      </c>
      <c r="C28" s="10" t="s">
        <v>33</v>
      </c>
      <c r="D28" s="4"/>
      <c r="E28" s="10">
        <v>4</v>
      </c>
      <c r="F28" s="9">
        <v>8395</v>
      </c>
      <c r="G28" s="4"/>
      <c r="H28" s="12">
        <v>897</v>
      </c>
      <c r="I28" s="12"/>
      <c r="J28" s="4"/>
      <c r="K28" s="4"/>
    </row>
    <row r="29" spans="1:20" x14ac:dyDescent="0.25">
      <c r="A29" s="6">
        <f t="shared" si="0"/>
        <v>16</v>
      </c>
      <c r="B29" s="11" t="s">
        <v>36</v>
      </c>
      <c r="C29" s="10" t="s">
        <v>33</v>
      </c>
      <c r="D29" s="4"/>
      <c r="E29" s="10">
        <v>5</v>
      </c>
      <c r="F29" s="9">
        <v>8605</v>
      </c>
      <c r="G29" s="4"/>
      <c r="H29" s="12">
        <v>934</v>
      </c>
      <c r="I29" s="12"/>
      <c r="J29" s="4"/>
      <c r="K29" s="4"/>
    </row>
    <row r="30" spans="1:20" s="40" customFormat="1" x14ac:dyDescent="0.25">
      <c r="A30" s="6">
        <f t="shared" si="0"/>
        <v>17</v>
      </c>
      <c r="B30" s="19" t="s">
        <v>37</v>
      </c>
      <c r="C30" s="14" t="s">
        <v>33</v>
      </c>
      <c r="D30" s="4"/>
      <c r="E30" s="14">
        <v>5</v>
      </c>
      <c r="F30" s="20">
        <v>5036</v>
      </c>
      <c r="G30" s="4"/>
      <c r="H30" s="9">
        <v>718</v>
      </c>
      <c r="I30" s="16"/>
      <c r="J30" s="4"/>
      <c r="K30" s="4"/>
      <c r="L30"/>
      <c r="M30"/>
      <c r="N30"/>
      <c r="O30"/>
      <c r="P30"/>
      <c r="Q30"/>
      <c r="R30"/>
      <c r="S30"/>
      <c r="T30"/>
    </row>
    <row r="31" spans="1:20" s="40" customFormat="1" x14ac:dyDescent="0.25">
      <c r="A31" s="6">
        <f t="shared" si="0"/>
        <v>18</v>
      </c>
      <c r="B31" s="11" t="s">
        <v>37</v>
      </c>
      <c r="C31" s="10" t="s">
        <v>33</v>
      </c>
      <c r="D31" s="4"/>
      <c r="E31" s="10">
        <v>5</v>
      </c>
      <c r="F31" s="9">
        <v>5036</v>
      </c>
      <c r="G31" s="4"/>
      <c r="H31" s="9">
        <v>838</v>
      </c>
      <c r="I31" s="9"/>
      <c r="J31" s="4"/>
      <c r="K31" s="4"/>
      <c r="L31"/>
      <c r="M31"/>
      <c r="N31"/>
      <c r="O31"/>
      <c r="P31"/>
      <c r="Q31"/>
      <c r="R31"/>
      <c r="S31"/>
      <c r="T31"/>
    </row>
    <row r="32" spans="1:20" s="40" customFormat="1" x14ac:dyDescent="0.25">
      <c r="A32" s="6">
        <f t="shared" si="0"/>
        <v>19</v>
      </c>
      <c r="B32" s="11" t="s">
        <v>37</v>
      </c>
      <c r="C32" s="10" t="s">
        <v>33</v>
      </c>
      <c r="D32" s="4"/>
      <c r="E32" s="10">
        <v>3</v>
      </c>
      <c r="F32" s="9">
        <v>4792</v>
      </c>
      <c r="G32" s="4"/>
      <c r="H32" s="12">
        <v>686</v>
      </c>
      <c r="I32" s="12"/>
      <c r="J32" s="4"/>
      <c r="K32" s="4"/>
      <c r="L32"/>
      <c r="M32"/>
      <c r="N32"/>
      <c r="O32"/>
      <c r="P32"/>
      <c r="Q32"/>
      <c r="R32"/>
      <c r="S32"/>
      <c r="T32"/>
    </row>
    <row r="33" spans="1:20" s="40" customFormat="1" x14ac:dyDescent="0.25">
      <c r="A33" s="6">
        <f t="shared" si="0"/>
        <v>20</v>
      </c>
      <c r="B33" s="11" t="s">
        <v>37</v>
      </c>
      <c r="C33" s="10" t="s">
        <v>33</v>
      </c>
      <c r="D33" s="4"/>
      <c r="E33" s="10">
        <v>0</v>
      </c>
      <c r="F33" s="9">
        <v>4042</v>
      </c>
      <c r="G33" s="4"/>
      <c r="H33" s="12">
        <v>578</v>
      </c>
      <c r="I33" s="12"/>
      <c r="J33" s="4"/>
      <c r="K33" s="4"/>
      <c r="L33"/>
      <c r="M33"/>
      <c r="N33"/>
      <c r="O33"/>
      <c r="P33"/>
      <c r="Q33"/>
      <c r="R33"/>
      <c r="S33"/>
      <c r="T33"/>
    </row>
    <row r="34" spans="1:20" s="40" customFormat="1" x14ac:dyDescent="0.25">
      <c r="A34" s="6">
        <f t="shared" si="0"/>
        <v>21</v>
      </c>
      <c r="B34" s="11" t="s">
        <v>38</v>
      </c>
      <c r="C34" s="10" t="s">
        <v>33</v>
      </c>
      <c r="D34" s="4"/>
      <c r="E34" s="10">
        <v>5</v>
      </c>
      <c r="F34" s="9">
        <v>5036</v>
      </c>
      <c r="G34" s="4"/>
      <c r="H34" s="12">
        <v>347</v>
      </c>
      <c r="I34" s="12"/>
      <c r="J34" s="4"/>
      <c r="K34" s="4"/>
      <c r="L34"/>
      <c r="M34"/>
      <c r="N34"/>
      <c r="O34"/>
      <c r="P34"/>
      <c r="Q34"/>
      <c r="R34"/>
      <c r="S34"/>
      <c r="T34"/>
    </row>
    <row r="35" spans="1:20" s="40" customFormat="1" x14ac:dyDescent="0.25">
      <c r="A35" s="6">
        <f t="shared" si="0"/>
        <v>22</v>
      </c>
      <c r="B35" s="22" t="s">
        <v>39</v>
      </c>
      <c r="C35" s="8" t="s">
        <v>33</v>
      </c>
      <c r="D35" s="4"/>
      <c r="E35" s="8">
        <v>5</v>
      </c>
      <c r="F35" s="23">
        <v>4906</v>
      </c>
      <c r="G35" s="4"/>
      <c r="H35" s="24">
        <v>292</v>
      </c>
      <c r="I35" s="24"/>
      <c r="J35" s="4"/>
      <c r="K35" s="4"/>
      <c r="L35"/>
      <c r="M35"/>
      <c r="N35"/>
      <c r="O35"/>
      <c r="P35"/>
      <c r="Q35"/>
      <c r="R35"/>
      <c r="S35"/>
      <c r="T35"/>
    </row>
    <row r="36" spans="1:20" s="40" customFormat="1" x14ac:dyDescent="0.25">
      <c r="A36" s="6">
        <f t="shared" si="0"/>
        <v>23</v>
      </c>
      <c r="B36" s="11" t="s">
        <v>40</v>
      </c>
      <c r="C36" s="8" t="s">
        <v>33</v>
      </c>
      <c r="D36" s="4"/>
      <c r="E36" s="10">
        <v>1</v>
      </c>
      <c r="F36" s="9">
        <v>4234</v>
      </c>
      <c r="G36" s="4"/>
      <c r="H36" s="25">
        <v>605</v>
      </c>
      <c r="I36" s="25"/>
      <c r="J36" s="4"/>
      <c r="K36" s="4"/>
      <c r="L36"/>
      <c r="M36"/>
      <c r="N36"/>
      <c r="O36"/>
      <c r="P36"/>
      <c r="Q36"/>
      <c r="R36"/>
      <c r="S36"/>
      <c r="T36"/>
    </row>
    <row r="37" spans="1:20" s="40" customFormat="1" x14ac:dyDescent="0.25">
      <c r="A37" s="6">
        <f t="shared" si="0"/>
        <v>24</v>
      </c>
      <c r="B37" s="11" t="s">
        <v>41</v>
      </c>
      <c r="C37" s="8" t="s">
        <v>33</v>
      </c>
      <c r="D37" s="4"/>
      <c r="E37" s="10">
        <v>5</v>
      </c>
      <c r="F37" s="9">
        <v>6551</v>
      </c>
      <c r="G37" s="4"/>
      <c r="H37" s="11">
        <v>936</v>
      </c>
      <c r="I37" s="11"/>
      <c r="J37" s="4"/>
      <c r="K37" s="4"/>
      <c r="L37"/>
      <c r="M37"/>
      <c r="N37"/>
      <c r="O37"/>
      <c r="P37"/>
      <c r="Q37"/>
      <c r="R37"/>
      <c r="S37"/>
      <c r="T37"/>
    </row>
    <row r="38" spans="1:20" s="40" customFormat="1" x14ac:dyDescent="0.25">
      <c r="A38" s="6">
        <f t="shared" si="0"/>
        <v>25</v>
      </c>
      <c r="B38" s="26" t="s">
        <v>42</v>
      </c>
      <c r="C38" s="8" t="s">
        <v>33</v>
      </c>
      <c r="D38" s="4"/>
      <c r="E38" s="10">
        <v>5</v>
      </c>
      <c r="F38" s="9">
        <v>6951</v>
      </c>
      <c r="G38" s="4"/>
      <c r="H38" s="11">
        <v>528</v>
      </c>
      <c r="I38" s="11"/>
      <c r="J38" s="4"/>
      <c r="K38" s="4"/>
      <c r="L38"/>
      <c r="M38"/>
      <c r="N38"/>
      <c r="O38"/>
      <c r="P38"/>
      <c r="Q38"/>
      <c r="R38"/>
      <c r="S38"/>
      <c r="T38"/>
    </row>
    <row r="39" spans="1:20" s="40" customFormat="1" x14ac:dyDescent="0.25">
      <c r="A39" s="6">
        <f t="shared" si="0"/>
        <v>26</v>
      </c>
      <c r="B39" s="27" t="s">
        <v>43</v>
      </c>
      <c r="C39" s="10" t="s">
        <v>33</v>
      </c>
      <c r="D39" s="4"/>
      <c r="E39" s="10">
        <v>3</v>
      </c>
      <c r="F39" s="28">
        <v>5784</v>
      </c>
      <c r="G39" s="4"/>
      <c r="H39" s="28">
        <v>703</v>
      </c>
      <c r="I39" s="28"/>
      <c r="J39" s="4"/>
      <c r="K39" s="4"/>
      <c r="L39"/>
      <c r="M39"/>
      <c r="N39"/>
      <c r="O39"/>
      <c r="P39"/>
      <c r="Q39"/>
      <c r="R39"/>
      <c r="S39"/>
      <c r="T39"/>
    </row>
    <row r="42" spans="1:20" x14ac:dyDescent="0.25">
      <c r="A42" s="29"/>
      <c r="B42" s="29"/>
      <c r="C42" s="29"/>
      <c r="D42" s="29"/>
      <c r="E42" s="21"/>
      <c r="F42" s="21"/>
      <c r="G42" s="21"/>
      <c r="H42" s="21"/>
      <c r="I42" s="21"/>
      <c r="J42" s="30"/>
      <c r="K42" s="29"/>
      <c r="L42" s="29"/>
      <c r="M42" s="29"/>
      <c r="N42" s="29"/>
    </row>
    <row r="43" spans="1:20" x14ac:dyDescent="0.25">
      <c r="A43" s="46" t="s">
        <v>44</v>
      </c>
      <c r="B43" s="47" t="s">
        <v>45</v>
      </c>
      <c r="C43" s="48"/>
      <c r="D43" s="48"/>
      <c r="E43" s="48"/>
      <c r="F43" s="48"/>
      <c r="G43" s="48"/>
      <c r="H43" s="48"/>
      <c r="I43" s="33"/>
      <c r="J43" s="32"/>
      <c r="K43" s="32"/>
      <c r="L43" s="32"/>
      <c r="M43" s="34"/>
      <c r="N43" s="34"/>
    </row>
    <row r="44" spans="1:20" x14ac:dyDescent="0.25">
      <c r="A44" s="48"/>
      <c r="B44" s="47" t="s">
        <v>46</v>
      </c>
      <c r="C44" s="47"/>
      <c r="D44" s="48"/>
      <c r="E44" s="48"/>
      <c r="F44" s="48"/>
      <c r="G44" s="48"/>
      <c r="H44" s="48"/>
      <c r="I44" s="33"/>
      <c r="J44" s="31"/>
      <c r="K44" s="32"/>
      <c r="L44" s="32"/>
      <c r="M44" s="35"/>
      <c r="N44" s="35"/>
    </row>
    <row r="45" spans="1:20" x14ac:dyDescent="0.25">
      <c r="A45" s="46" t="s">
        <v>47</v>
      </c>
      <c r="B45" s="47" t="s">
        <v>48</v>
      </c>
      <c r="C45" s="47"/>
      <c r="D45" s="48"/>
      <c r="E45" s="48"/>
      <c r="F45" s="48"/>
      <c r="G45" s="48"/>
      <c r="H45" s="48"/>
      <c r="I45" s="33"/>
      <c r="J45" s="31"/>
      <c r="K45" s="32"/>
      <c r="L45" s="32"/>
      <c r="M45" s="35"/>
      <c r="N45" s="35"/>
    </row>
    <row r="46" spans="1:20" x14ac:dyDescent="0.25">
      <c r="A46" s="48"/>
      <c r="B46" s="49" t="s">
        <v>49</v>
      </c>
      <c r="C46" s="47"/>
      <c r="D46" s="48"/>
      <c r="E46" s="48"/>
      <c r="F46" s="48"/>
      <c r="G46" s="48"/>
      <c r="H46" s="48"/>
      <c r="I46" s="33"/>
      <c r="J46" s="31"/>
      <c r="K46" s="32"/>
      <c r="L46" s="32"/>
      <c r="M46" s="36"/>
      <c r="N46" s="36"/>
    </row>
    <row r="47" spans="1:20" x14ac:dyDescent="0.25">
      <c r="A47" s="46" t="s">
        <v>50</v>
      </c>
      <c r="B47" s="47" t="s">
        <v>64</v>
      </c>
      <c r="C47" s="48"/>
      <c r="D47" s="48"/>
      <c r="E47" s="48"/>
      <c r="F47" s="48"/>
      <c r="G47" s="48"/>
      <c r="H47" s="48"/>
      <c r="I47" s="33"/>
      <c r="J47" s="31"/>
      <c r="K47" s="32"/>
      <c r="L47" s="32"/>
      <c r="M47" s="36"/>
      <c r="N47" s="36"/>
    </row>
    <row r="48" spans="1:20" x14ac:dyDescent="0.25">
      <c r="A48" s="50"/>
      <c r="B48" s="49" t="s">
        <v>51</v>
      </c>
      <c r="C48" s="47"/>
      <c r="D48" s="48"/>
      <c r="E48" s="48"/>
      <c r="F48" s="48"/>
      <c r="G48" s="48"/>
      <c r="H48" s="48"/>
      <c r="I48" s="33"/>
      <c r="J48" s="37"/>
      <c r="K48" s="32"/>
      <c r="L48" s="32"/>
      <c r="M48" s="36"/>
      <c r="N48" s="36"/>
    </row>
    <row r="49" spans="1:14" x14ac:dyDescent="0.25">
      <c r="A49" s="46" t="s">
        <v>52</v>
      </c>
      <c r="B49" s="49" t="s">
        <v>65</v>
      </c>
      <c r="C49" s="47"/>
      <c r="D49" s="48"/>
      <c r="E49" s="48"/>
      <c r="F49" s="48"/>
      <c r="G49" s="48"/>
      <c r="H49" s="48"/>
      <c r="I49" s="33"/>
      <c r="J49" s="37"/>
      <c r="K49" s="32"/>
      <c r="L49" s="32"/>
      <c r="M49" s="36"/>
      <c r="N49" s="36"/>
    </row>
    <row r="50" spans="1:14" x14ac:dyDescent="0.25">
      <c r="A50" s="50"/>
      <c r="B50" s="49"/>
      <c r="C50" s="47"/>
      <c r="D50" s="48"/>
      <c r="E50" s="48"/>
      <c r="F50" s="48"/>
      <c r="G50" s="48"/>
      <c r="H50" s="48"/>
      <c r="I50" s="33"/>
      <c r="J50" s="37"/>
      <c r="K50" s="32"/>
      <c r="L50" s="32"/>
      <c r="M50" s="36"/>
      <c r="N50" s="36"/>
    </row>
    <row r="51" spans="1:14" x14ac:dyDescent="0.25">
      <c r="A51" s="50"/>
      <c r="B51" s="49"/>
      <c r="C51" s="47"/>
      <c r="D51" s="48"/>
      <c r="E51" s="48"/>
      <c r="F51" s="48"/>
      <c r="G51" s="48"/>
      <c r="H51" s="48"/>
      <c r="I51" s="33"/>
      <c r="J51" s="37"/>
      <c r="K51" s="32"/>
      <c r="L51" s="32"/>
      <c r="M51" s="36"/>
      <c r="N51" s="36"/>
    </row>
    <row r="52" spans="1:14" x14ac:dyDescent="0.25">
      <c r="A52" s="50"/>
      <c r="B52" s="50"/>
      <c r="D52" s="48"/>
      <c r="E52" s="47" t="s">
        <v>53</v>
      </c>
      <c r="F52" s="48"/>
      <c r="G52" s="48"/>
      <c r="H52" s="48"/>
      <c r="I52" s="33"/>
      <c r="J52" s="37"/>
      <c r="K52" s="32"/>
      <c r="L52" s="32"/>
      <c r="M52" s="36"/>
      <c r="N52" s="36"/>
    </row>
    <row r="53" spans="1:14" x14ac:dyDescent="0.25">
      <c r="A53" s="50"/>
      <c r="B53" s="50"/>
      <c r="D53" s="48"/>
      <c r="E53" s="47" t="s">
        <v>54</v>
      </c>
      <c r="F53" s="48"/>
      <c r="G53" s="48"/>
      <c r="H53" s="48"/>
      <c r="I53" s="33"/>
      <c r="J53" s="37"/>
      <c r="K53" s="32"/>
      <c r="L53" s="32"/>
      <c r="M53" s="36"/>
      <c r="N53" s="36"/>
    </row>
    <row r="54" spans="1:14" x14ac:dyDescent="0.25">
      <c r="A54" s="33"/>
      <c r="B54" s="32"/>
      <c r="C54" s="32"/>
      <c r="D54" s="33"/>
      <c r="E54" s="33"/>
      <c r="F54" s="33"/>
      <c r="G54" s="33"/>
      <c r="H54" s="33"/>
      <c r="I54" s="33"/>
      <c r="J54" s="31"/>
      <c r="K54" s="32"/>
      <c r="L54" s="32"/>
      <c r="M54" s="36"/>
      <c r="N54" s="36"/>
    </row>
    <row r="55" spans="1:14" x14ac:dyDescent="0.25">
      <c r="A55" s="38"/>
      <c r="B55" s="38"/>
      <c r="C55" s="39"/>
      <c r="D55" s="39"/>
      <c r="E55" s="39"/>
      <c r="F55" s="21"/>
      <c r="G55" s="39"/>
      <c r="H55" s="21"/>
      <c r="I55" s="21"/>
      <c r="J55" s="30"/>
      <c r="K55" s="30"/>
      <c r="L55" s="30"/>
      <c r="M55" s="36"/>
      <c r="N55" s="36"/>
    </row>
    <row r="56" spans="1:14" x14ac:dyDescent="0.25">
      <c r="A56" s="38"/>
      <c r="B56" s="38"/>
      <c r="C56" s="39"/>
      <c r="D56" s="39"/>
      <c r="E56" s="39"/>
      <c r="F56" s="21"/>
      <c r="G56" s="39"/>
      <c r="H56" s="21"/>
      <c r="I56" s="21"/>
      <c r="J56" s="30"/>
      <c r="K56" s="30"/>
      <c r="L56" s="30"/>
      <c r="M56" s="36"/>
      <c r="N56" s="36"/>
    </row>
    <row r="57" spans="1:14" x14ac:dyDescent="0.25">
      <c r="A57" s="38"/>
      <c r="B57" s="38"/>
      <c r="C57" s="39"/>
      <c r="D57" s="39"/>
      <c r="E57" s="39"/>
      <c r="F57" s="21"/>
      <c r="G57" s="39"/>
      <c r="H57" s="21"/>
      <c r="I57" s="21"/>
      <c r="J57" s="30"/>
      <c r="K57" s="30"/>
      <c r="L57" s="30"/>
      <c r="M57" s="36"/>
      <c r="N57" s="36"/>
    </row>
  </sheetData>
  <mergeCells count="8">
    <mergeCell ref="J10:J13"/>
    <mergeCell ref="I10:I12"/>
    <mergeCell ref="K10:K12"/>
    <mergeCell ref="A10:A13"/>
    <mergeCell ref="B10:B13"/>
    <mergeCell ref="C10:C13"/>
    <mergeCell ref="F10:F12"/>
    <mergeCell ref="H10:H12"/>
  </mergeCells>
  <pageMargins left="0.25" right="0.25" top="0.25" bottom="0.25" header="0.3" footer="0.3"/>
  <pageSetup paperSize="9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F1E-B242-413D-A87E-8DB8DD5194BB}">
  <dimension ref="A8:K76"/>
  <sheetViews>
    <sheetView topLeftCell="A58" zoomScale="120" zoomScaleNormal="120" workbookViewId="0">
      <selection activeCell="O74" sqref="O74"/>
    </sheetView>
  </sheetViews>
  <sheetFormatPr defaultRowHeight="15" x14ac:dyDescent="0.25"/>
  <cols>
    <col min="1" max="1" width="5.85546875" style="5" customWidth="1"/>
    <col min="2" max="2" width="16" customWidth="1"/>
    <col min="3" max="3" width="20.7109375" customWidth="1"/>
    <col min="4" max="4" width="12.28515625" customWidth="1"/>
    <col min="5" max="5" width="9.7109375" customWidth="1"/>
    <col min="6" max="6" width="15.28515625" customWidth="1"/>
    <col min="7" max="7" width="17.5703125" customWidth="1"/>
    <col min="8" max="8" width="13.42578125" customWidth="1"/>
    <col min="9" max="9" width="12.28515625" customWidth="1"/>
    <col min="10" max="11" width="12.140625" customWidth="1"/>
  </cols>
  <sheetData>
    <row r="8" spans="1:11" x14ac:dyDescent="0.25">
      <c r="C8" s="41" t="s">
        <v>60</v>
      </c>
      <c r="D8" s="41"/>
      <c r="E8" s="41"/>
      <c r="F8" s="41"/>
      <c r="G8" s="41"/>
    </row>
    <row r="9" spans="1:11" ht="15.75" customHeight="1" x14ac:dyDescent="0.25">
      <c r="C9" s="41"/>
      <c r="D9" s="41" t="s">
        <v>61</v>
      </c>
      <c r="E9" s="41"/>
      <c r="F9" s="41"/>
      <c r="G9" s="41"/>
    </row>
    <row r="10" spans="1:11" ht="29.25" customHeight="1" thickBot="1" x14ac:dyDescent="0.3">
      <c r="A10" s="72"/>
      <c r="B10" s="73"/>
      <c r="C10" s="74"/>
      <c r="D10" s="74" t="s">
        <v>66</v>
      </c>
      <c r="E10" s="74"/>
      <c r="F10" s="74"/>
      <c r="G10" s="74"/>
      <c r="H10" s="73"/>
      <c r="I10" s="73"/>
      <c r="J10" s="73"/>
      <c r="K10" s="73"/>
    </row>
    <row r="11" spans="1:11" ht="205.5" customHeight="1" x14ac:dyDescent="0.25">
      <c r="A11" s="117" t="s">
        <v>0</v>
      </c>
      <c r="B11" s="123" t="s">
        <v>1</v>
      </c>
      <c r="C11" s="117" t="s">
        <v>2</v>
      </c>
      <c r="D11" s="75" t="s">
        <v>24</v>
      </c>
      <c r="E11" s="117" t="s">
        <v>25</v>
      </c>
      <c r="F11" s="117" t="s">
        <v>3</v>
      </c>
      <c r="G11" s="76" t="s">
        <v>4</v>
      </c>
      <c r="H11" s="112" t="s">
        <v>67</v>
      </c>
      <c r="I11" s="112" t="s">
        <v>56</v>
      </c>
      <c r="J11" s="119" t="s">
        <v>8</v>
      </c>
      <c r="K11" s="114" t="s">
        <v>58</v>
      </c>
    </row>
    <row r="12" spans="1:11" ht="15.75" x14ac:dyDescent="0.25">
      <c r="A12" s="118"/>
      <c r="B12" s="124"/>
      <c r="C12" s="118"/>
      <c r="D12" s="77"/>
      <c r="E12" s="118"/>
      <c r="F12" s="118"/>
      <c r="G12" s="78" t="s">
        <v>59</v>
      </c>
      <c r="H12" s="113"/>
      <c r="I12" s="113"/>
      <c r="J12" s="120"/>
      <c r="K12" s="115"/>
    </row>
    <row r="13" spans="1:11" ht="16.5" thickBot="1" x14ac:dyDescent="0.3">
      <c r="A13" s="118"/>
      <c r="B13" s="124"/>
      <c r="C13" s="118"/>
      <c r="D13" s="77"/>
      <c r="E13" s="118"/>
      <c r="F13" s="122"/>
      <c r="G13" s="79" t="s">
        <v>6</v>
      </c>
      <c r="H13" s="125"/>
      <c r="I13" s="113"/>
      <c r="J13" s="120"/>
      <c r="K13" s="116"/>
    </row>
    <row r="14" spans="1:11" ht="79.5" thickBot="1" x14ac:dyDescent="0.3">
      <c r="A14" s="122"/>
      <c r="B14" s="124"/>
      <c r="C14" s="118"/>
      <c r="D14" s="78"/>
      <c r="E14" s="78"/>
      <c r="F14" s="79" t="s">
        <v>9</v>
      </c>
      <c r="G14" s="79" t="s">
        <v>10</v>
      </c>
      <c r="H14" s="79" t="s">
        <v>11</v>
      </c>
      <c r="I14" s="80"/>
      <c r="J14" s="121"/>
      <c r="K14" s="81"/>
    </row>
    <row r="15" spans="1:11" ht="15.75" x14ac:dyDescent="0.25">
      <c r="A15" s="82">
        <v>1</v>
      </c>
      <c r="B15" s="51" t="s">
        <v>12</v>
      </c>
      <c r="C15" s="83" t="s">
        <v>20</v>
      </c>
      <c r="D15" s="84"/>
      <c r="E15" s="84"/>
      <c r="F15" s="85">
        <v>22256</v>
      </c>
      <c r="G15" s="86"/>
      <c r="H15" s="87"/>
      <c r="I15" s="86"/>
      <c r="J15" s="87">
        <f>F15+G15+H15+I15</f>
        <v>22256</v>
      </c>
      <c r="K15" s="86"/>
    </row>
    <row r="16" spans="1:11" ht="15.75" x14ac:dyDescent="0.25">
      <c r="A16" s="82">
        <f>A15+1</f>
        <v>2</v>
      </c>
      <c r="B16" s="51" t="s">
        <v>13</v>
      </c>
      <c r="C16" s="83" t="s">
        <v>20</v>
      </c>
      <c r="D16" s="84"/>
      <c r="E16" s="84"/>
      <c r="F16" s="85">
        <v>16640</v>
      </c>
      <c r="G16" s="86"/>
      <c r="H16" s="87"/>
      <c r="I16" s="86"/>
      <c r="J16" s="87">
        <f t="shared" ref="J16:J60" si="0">F16+G16+H16+I16</f>
        <v>16640</v>
      </c>
      <c r="K16" s="86"/>
    </row>
    <row r="17" spans="1:11" ht="15.75" x14ac:dyDescent="0.25">
      <c r="A17" s="82">
        <f t="shared" ref="A17:A60" si="1">A16+1</f>
        <v>3</v>
      </c>
      <c r="B17" s="52" t="s">
        <v>14</v>
      </c>
      <c r="C17" s="83" t="s">
        <v>21</v>
      </c>
      <c r="D17" s="84"/>
      <c r="E17" s="84"/>
      <c r="F17" s="85">
        <v>14188</v>
      </c>
      <c r="G17" s="86"/>
      <c r="H17" s="87">
        <v>1500</v>
      </c>
      <c r="I17" s="86"/>
      <c r="J17" s="87">
        <f t="shared" si="0"/>
        <v>15688</v>
      </c>
      <c r="K17" s="86"/>
    </row>
    <row r="18" spans="1:11" ht="15.75" x14ac:dyDescent="0.25">
      <c r="A18" s="82">
        <f t="shared" si="1"/>
        <v>4</v>
      </c>
      <c r="B18" s="53" t="s">
        <v>15</v>
      </c>
      <c r="C18" s="83" t="s">
        <v>22</v>
      </c>
      <c r="D18" s="84"/>
      <c r="E18" s="84"/>
      <c r="F18" s="85">
        <v>13697</v>
      </c>
      <c r="G18" s="86"/>
      <c r="H18" s="87">
        <v>1500</v>
      </c>
      <c r="I18" s="86"/>
      <c r="J18" s="87">
        <f t="shared" si="0"/>
        <v>15197</v>
      </c>
      <c r="K18" s="86"/>
    </row>
    <row r="19" spans="1:11" ht="30" x14ac:dyDescent="0.25">
      <c r="A19" s="82">
        <f t="shared" si="1"/>
        <v>5</v>
      </c>
      <c r="B19" s="53" t="s">
        <v>16</v>
      </c>
      <c r="C19" s="83" t="s">
        <v>23</v>
      </c>
      <c r="D19" s="84"/>
      <c r="E19" s="84"/>
      <c r="F19" s="85">
        <v>13082</v>
      </c>
      <c r="G19" s="86"/>
      <c r="H19" s="87"/>
      <c r="I19" s="86"/>
      <c r="J19" s="87"/>
      <c r="K19" s="88" t="s">
        <v>62</v>
      </c>
    </row>
    <row r="20" spans="1:11" ht="15.75" x14ac:dyDescent="0.25">
      <c r="A20" s="82">
        <f t="shared" si="1"/>
        <v>6</v>
      </c>
      <c r="B20" s="51" t="s">
        <v>17</v>
      </c>
      <c r="C20" s="83" t="s">
        <v>23</v>
      </c>
      <c r="D20" s="84"/>
      <c r="E20" s="84"/>
      <c r="F20" s="85">
        <v>12530</v>
      </c>
      <c r="G20" s="86">
        <v>6265</v>
      </c>
      <c r="H20" s="87">
        <v>1258</v>
      </c>
      <c r="I20" s="86"/>
      <c r="J20" s="87">
        <f t="shared" si="0"/>
        <v>20053</v>
      </c>
      <c r="K20" s="86"/>
    </row>
    <row r="21" spans="1:11" ht="15.75" x14ac:dyDescent="0.25">
      <c r="A21" s="82">
        <f t="shared" si="1"/>
        <v>7</v>
      </c>
      <c r="B21" s="51" t="s">
        <v>17</v>
      </c>
      <c r="C21" s="83" t="s">
        <v>23</v>
      </c>
      <c r="D21" s="84"/>
      <c r="E21" s="84"/>
      <c r="F21" s="85">
        <v>12530</v>
      </c>
      <c r="G21" s="86"/>
      <c r="H21" s="87">
        <v>1258</v>
      </c>
      <c r="I21" s="86"/>
      <c r="J21" s="87">
        <f t="shared" si="0"/>
        <v>13788</v>
      </c>
      <c r="K21" s="86"/>
    </row>
    <row r="22" spans="1:11" ht="30" x14ac:dyDescent="0.25">
      <c r="A22" s="82">
        <f t="shared" si="1"/>
        <v>8</v>
      </c>
      <c r="B22" s="51" t="s">
        <v>18</v>
      </c>
      <c r="C22" s="83" t="s">
        <v>23</v>
      </c>
      <c r="D22" s="84"/>
      <c r="E22" s="84"/>
      <c r="F22" s="85">
        <v>11608</v>
      </c>
      <c r="G22" s="86"/>
      <c r="H22" s="87"/>
      <c r="I22" s="86"/>
      <c r="J22" s="87"/>
      <c r="K22" s="88" t="s">
        <v>62</v>
      </c>
    </row>
    <row r="23" spans="1:11" ht="15.75" x14ac:dyDescent="0.25">
      <c r="A23" s="82">
        <f t="shared" si="1"/>
        <v>9</v>
      </c>
      <c r="B23" s="51" t="s">
        <v>19</v>
      </c>
      <c r="C23" s="83" t="s">
        <v>23</v>
      </c>
      <c r="D23" s="84"/>
      <c r="E23" s="84"/>
      <c r="F23" s="85">
        <v>11424</v>
      </c>
      <c r="G23" s="86">
        <v>5712</v>
      </c>
      <c r="H23" s="87">
        <v>1090</v>
      </c>
      <c r="I23" s="86"/>
      <c r="J23" s="87">
        <v>18226</v>
      </c>
      <c r="K23" s="86"/>
    </row>
    <row r="24" spans="1:11" ht="15.75" x14ac:dyDescent="0.25">
      <c r="A24" s="82">
        <f t="shared" si="1"/>
        <v>10</v>
      </c>
      <c r="B24" s="51" t="s">
        <v>19</v>
      </c>
      <c r="C24" s="83" t="s">
        <v>23</v>
      </c>
      <c r="D24" s="84"/>
      <c r="E24" s="84"/>
      <c r="F24" s="85">
        <v>11424</v>
      </c>
      <c r="G24" s="86"/>
      <c r="H24" s="87">
        <v>1090</v>
      </c>
      <c r="I24" s="86"/>
      <c r="J24" s="87">
        <f t="shared" si="0"/>
        <v>12514</v>
      </c>
      <c r="K24" s="86"/>
    </row>
    <row r="25" spans="1:11" ht="15.75" x14ac:dyDescent="0.25">
      <c r="A25" s="82">
        <f t="shared" si="1"/>
        <v>11</v>
      </c>
      <c r="B25" s="54" t="s">
        <v>26</v>
      </c>
      <c r="C25" s="83" t="s">
        <v>23</v>
      </c>
      <c r="D25" s="55" t="s">
        <v>27</v>
      </c>
      <c r="E25" s="55">
        <v>5</v>
      </c>
      <c r="F25" s="89">
        <v>8950</v>
      </c>
      <c r="G25" s="86">
        <v>4475</v>
      </c>
      <c r="H25" s="90">
        <v>947</v>
      </c>
      <c r="I25" s="86"/>
      <c r="J25" s="87">
        <f t="shared" si="0"/>
        <v>14372</v>
      </c>
      <c r="K25" s="86"/>
    </row>
    <row r="26" spans="1:11" ht="15.75" x14ac:dyDescent="0.25">
      <c r="A26" s="82">
        <f t="shared" si="1"/>
        <v>12</v>
      </c>
      <c r="B26" s="54" t="s">
        <v>26</v>
      </c>
      <c r="C26" s="83" t="s">
        <v>23</v>
      </c>
      <c r="D26" s="55" t="s">
        <v>27</v>
      </c>
      <c r="E26" s="55">
        <v>5</v>
      </c>
      <c r="F26" s="56">
        <v>8950</v>
      </c>
      <c r="G26" s="86"/>
      <c r="H26" s="57">
        <v>947</v>
      </c>
      <c r="I26" s="18"/>
      <c r="J26" s="87">
        <f t="shared" si="0"/>
        <v>9897</v>
      </c>
      <c r="K26" s="86"/>
    </row>
    <row r="27" spans="1:11" ht="15.75" x14ac:dyDescent="0.25">
      <c r="A27" s="82">
        <f t="shared" si="1"/>
        <v>13</v>
      </c>
      <c r="B27" s="54" t="s">
        <v>26</v>
      </c>
      <c r="C27" s="83" t="s">
        <v>23</v>
      </c>
      <c r="D27" s="55" t="s">
        <v>27</v>
      </c>
      <c r="E27" s="58">
        <v>5</v>
      </c>
      <c r="F27" s="59">
        <v>8950</v>
      </c>
      <c r="G27" s="86"/>
      <c r="H27" s="57">
        <v>839</v>
      </c>
      <c r="I27" s="18"/>
      <c r="J27" s="87">
        <f t="shared" si="0"/>
        <v>9789</v>
      </c>
      <c r="K27" s="86"/>
    </row>
    <row r="28" spans="1:11" ht="15.75" x14ac:dyDescent="0.25">
      <c r="A28" s="82">
        <f t="shared" si="1"/>
        <v>14</v>
      </c>
      <c r="B28" s="54" t="s">
        <v>26</v>
      </c>
      <c r="C28" s="83" t="s">
        <v>23</v>
      </c>
      <c r="D28" s="55" t="s">
        <v>27</v>
      </c>
      <c r="E28" s="58">
        <v>4</v>
      </c>
      <c r="F28" s="59">
        <v>8732</v>
      </c>
      <c r="G28" s="86"/>
      <c r="H28" s="57">
        <v>1086</v>
      </c>
      <c r="I28" s="18"/>
      <c r="J28" s="87">
        <f t="shared" si="0"/>
        <v>9818</v>
      </c>
      <c r="K28" s="86"/>
    </row>
    <row r="29" spans="1:11" ht="48" x14ac:dyDescent="0.25">
      <c r="A29" s="82">
        <f t="shared" si="1"/>
        <v>15</v>
      </c>
      <c r="B29" s="60" t="s">
        <v>28</v>
      </c>
      <c r="C29" s="83" t="s">
        <v>23</v>
      </c>
      <c r="D29" s="55" t="s">
        <v>27</v>
      </c>
      <c r="E29" s="58">
        <v>5</v>
      </c>
      <c r="F29" s="59">
        <v>8605</v>
      </c>
      <c r="G29" s="91">
        <v>4303</v>
      </c>
      <c r="H29" s="57">
        <v>1500</v>
      </c>
      <c r="I29" s="18"/>
      <c r="J29" s="87">
        <f t="shared" si="0"/>
        <v>14408</v>
      </c>
      <c r="K29" s="86"/>
    </row>
    <row r="30" spans="1:11" ht="48" x14ac:dyDescent="0.25">
      <c r="A30" s="82">
        <f t="shared" si="1"/>
        <v>16</v>
      </c>
      <c r="B30" s="60" t="s">
        <v>28</v>
      </c>
      <c r="C30" s="83" t="s">
        <v>23</v>
      </c>
      <c r="D30" s="55" t="s">
        <v>27</v>
      </c>
      <c r="E30" s="58">
        <v>5</v>
      </c>
      <c r="F30" s="59">
        <v>8605</v>
      </c>
      <c r="G30" s="91">
        <v>4303</v>
      </c>
      <c r="H30" s="57">
        <v>839</v>
      </c>
      <c r="I30" s="18"/>
      <c r="J30" s="87">
        <f t="shared" si="0"/>
        <v>13747</v>
      </c>
      <c r="K30" s="86"/>
    </row>
    <row r="31" spans="1:11" ht="69" customHeight="1" x14ac:dyDescent="0.25">
      <c r="A31" s="82">
        <f t="shared" si="1"/>
        <v>17</v>
      </c>
      <c r="B31" s="60" t="s">
        <v>28</v>
      </c>
      <c r="C31" s="83" t="s">
        <v>23</v>
      </c>
      <c r="D31" s="55" t="s">
        <v>27</v>
      </c>
      <c r="E31" s="58">
        <v>5</v>
      </c>
      <c r="F31" s="59">
        <v>9896</v>
      </c>
      <c r="G31" s="86"/>
      <c r="H31" s="57">
        <v>839</v>
      </c>
      <c r="I31" s="18"/>
      <c r="J31" s="87">
        <f t="shared" si="0"/>
        <v>10735</v>
      </c>
      <c r="K31" s="92" t="s">
        <v>57</v>
      </c>
    </row>
    <row r="32" spans="1:11" ht="48" x14ac:dyDescent="0.25">
      <c r="A32" s="82">
        <f t="shared" si="1"/>
        <v>18</v>
      </c>
      <c r="B32" s="60" t="s">
        <v>28</v>
      </c>
      <c r="C32" s="83" t="s">
        <v>23</v>
      </c>
      <c r="D32" s="55" t="s">
        <v>27</v>
      </c>
      <c r="E32" s="58">
        <v>5</v>
      </c>
      <c r="F32" s="59">
        <v>8605</v>
      </c>
      <c r="G32" s="86"/>
      <c r="H32" s="57">
        <v>839</v>
      </c>
      <c r="I32" s="18">
        <v>915</v>
      </c>
      <c r="J32" s="87">
        <f t="shared" si="0"/>
        <v>10359</v>
      </c>
      <c r="K32" s="86"/>
    </row>
    <row r="33" spans="1:11" ht="48" x14ac:dyDescent="0.25">
      <c r="A33" s="82">
        <f t="shared" si="1"/>
        <v>19</v>
      </c>
      <c r="B33" s="60" t="s">
        <v>28</v>
      </c>
      <c r="C33" s="83" t="s">
        <v>23</v>
      </c>
      <c r="D33" s="55" t="s">
        <v>27</v>
      </c>
      <c r="E33" s="58">
        <v>5</v>
      </c>
      <c r="F33" s="59">
        <v>8605</v>
      </c>
      <c r="G33" s="86"/>
      <c r="H33" s="57">
        <v>839</v>
      </c>
      <c r="I33" s="18">
        <v>839</v>
      </c>
      <c r="J33" s="87">
        <f t="shared" si="0"/>
        <v>10283</v>
      </c>
      <c r="K33" s="86"/>
    </row>
    <row r="34" spans="1:11" ht="48" x14ac:dyDescent="0.25">
      <c r="A34" s="82">
        <f t="shared" si="1"/>
        <v>20</v>
      </c>
      <c r="B34" s="60" t="s">
        <v>28</v>
      </c>
      <c r="C34" s="83" t="s">
        <v>23</v>
      </c>
      <c r="D34" s="55" t="s">
        <v>27</v>
      </c>
      <c r="E34" s="55">
        <v>5</v>
      </c>
      <c r="F34" s="56">
        <v>8605</v>
      </c>
      <c r="G34" s="86"/>
      <c r="H34" s="61">
        <v>839</v>
      </c>
      <c r="I34" s="18"/>
      <c r="J34" s="87">
        <f t="shared" si="0"/>
        <v>9444</v>
      </c>
      <c r="K34" s="86"/>
    </row>
    <row r="35" spans="1:11" ht="48" x14ac:dyDescent="0.25">
      <c r="A35" s="82">
        <f t="shared" si="1"/>
        <v>21</v>
      </c>
      <c r="B35" s="60" t="s">
        <v>28</v>
      </c>
      <c r="C35" s="83" t="s">
        <v>23</v>
      </c>
      <c r="D35" s="55" t="s">
        <v>27</v>
      </c>
      <c r="E35" s="55">
        <v>5</v>
      </c>
      <c r="F35" s="56">
        <v>8605</v>
      </c>
      <c r="G35" s="86"/>
      <c r="H35" s="57">
        <v>818</v>
      </c>
      <c r="I35" s="18"/>
      <c r="J35" s="87">
        <f t="shared" si="0"/>
        <v>9423</v>
      </c>
      <c r="K35" s="86"/>
    </row>
    <row r="36" spans="1:11" ht="48" x14ac:dyDescent="0.25">
      <c r="A36" s="82">
        <f t="shared" si="1"/>
        <v>22</v>
      </c>
      <c r="B36" s="60" t="s">
        <v>28</v>
      </c>
      <c r="C36" s="83" t="s">
        <v>23</v>
      </c>
      <c r="D36" s="55" t="s">
        <v>27</v>
      </c>
      <c r="E36" s="55">
        <v>4</v>
      </c>
      <c r="F36" s="56">
        <v>8395</v>
      </c>
      <c r="G36" s="93">
        <v>4198</v>
      </c>
      <c r="H36" s="57">
        <v>818</v>
      </c>
      <c r="I36" s="18"/>
      <c r="J36" s="87">
        <f t="shared" si="0"/>
        <v>13411</v>
      </c>
      <c r="K36" s="86"/>
    </row>
    <row r="37" spans="1:11" ht="48" x14ac:dyDescent="0.25">
      <c r="A37" s="82">
        <f t="shared" si="1"/>
        <v>23</v>
      </c>
      <c r="B37" s="60" t="s">
        <v>28</v>
      </c>
      <c r="C37" s="83" t="s">
        <v>23</v>
      </c>
      <c r="D37" s="55" t="s">
        <v>27</v>
      </c>
      <c r="E37" s="55">
        <v>4</v>
      </c>
      <c r="F37" s="56">
        <v>8395</v>
      </c>
      <c r="G37" s="93">
        <v>4198</v>
      </c>
      <c r="H37" s="57">
        <v>848</v>
      </c>
      <c r="I37" s="18"/>
      <c r="J37" s="87">
        <f t="shared" si="0"/>
        <v>13441</v>
      </c>
      <c r="K37" s="86"/>
    </row>
    <row r="38" spans="1:11" ht="48" x14ac:dyDescent="0.25">
      <c r="A38" s="82">
        <f t="shared" si="1"/>
        <v>24</v>
      </c>
      <c r="B38" s="60" t="s">
        <v>28</v>
      </c>
      <c r="C38" s="83" t="s">
        <v>23</v>
      </c>
      <c r="D38" s="55" t="s">
        <v>27</v>
      </c>
      <c r="E38" s="55">
        <v>4</v>
      </c>
      <c r="F38" s="56">
        <v>8395</v>
      </c>
      <c r="G38" s="86"/>
      <c r="H38" s="57">
        <v>818</v>
      </c>
      <c r="I38" s="18"/>
      <c r="J38" s="87">
        <f t="shared" si="0"/>
        <v>9213</v>
      </c>
      <c r="K38" s="86"/>
    </row>
    <row r="39" spans="1:11" ht="48" x14ac:dyDescent="0.25">
      <c r="A39" s="82">
        <f t="shared" si="1"/>
        <v>25</v>
      </c>
      <c r="B39" s="60" t="s">
        <v>28</v>
      </c>
      <c r="C39" s="83" t="s">
        <v>23</v>
      </c>
      <c r="D39" s="55" t="s">
        <v>27</v>
      </c>
      <c r="E39" s="55">
        <v>4</v>
      </c>
      <c r="F39" s="56">
        <v>8395</v>
      </c>
      <c r="G39" s="86"/>
      <c r="H39" s="57">
        <v>798</v>
      </c>
      <c r="I39" s="18"/>
      <c r="J39" s="87">
        <f t="shared" si="0"/>
        <v>9193</v>
      </c>
      <c r="K39" s="86"/>
    </row>
    <row r="40" spans="1:11" ht="48" x14ac:dyDescent="0.25">
      <c r="A40" s="82">
        <f t="shared" si="1"/>
        <v>26</v>
      </c>
      <c r="B40" s="60" t="s">
        <v>28</v>
      </c>
      <c r="C40" s="83" t="s">
        <v>23</v>
      </c>
      <c r="D40" s="55" t="s">
        <v>27</v>
      </c>
      <c r="E40" s="55">
        <v>4</v>
      </c>
      <c r="F40" s="56">
        <v>8395</v>
      </c>
      <c r="G40" s="86"/>
      <c r="H40" s="61">
        <v>848</v>
      </c>
      <c r="I40" s="18"/>
      <c r="J40" s="87">
        <f t="shared" si="0"/>
        <v>9243</v>
      </c>
      <c r="K40" s="86"/>
    </row>
    <row r="41" spans="1:11" ht="48" x14ac:dyDescent="0.25">
      <c r="A41" s="82">
        <f t="shared" si="1"/>
        <v>27</v>
      </c>
      <c r="B41" s="60" t="s">
        <v>28</v>
      </c>
      <c r="C41" s="83" t="s">
        <v>23</v>
      </c>
      <c r="D41" s="55" t="s">
        <v>27</v>
      </c>
      <c r="E41" s="55">
        <v>3</v>
      </c>
      <c r="F41" s="56">
        <v>8190</v>
      </c>
      <c r="G41" s="93">
        <v>4095</v>
      </c>
      <c r="H41" s="61">
        <v>993</v>
      </c>
      <c r="I41" s="18"/>
      <c r="J41" s="87">
        <f t="shared" si="0"/>
        <v>13278</v>
      </c>
      <c r="K41" s="86"/>
    </row>
    <row r="42" spans="1:11" ht="48" x14ac:dyDescent="0.25">
      <c r="A42" s="82">
        <f t="shared" si="1"/>
        <v>28</v>
      </c>
      <c r="B42" s="60" t="s">
        <v>28</v>
      </c>
      <c r="C42" s="83" t="s">
        <v>23</v>
      </c>
      <c r="D42" s="55" t="s">
        <v>27</v>
      </c>
      <c r="E42" s="55">
        <v>3</v>
      </c>
      <c r="F42" s="56">
        <v>8190</v>
      </c>
      <c r="G42" s="93">
        <v>4095</v>
      </c>
      <c r="H42" s="61">
        <v>798</v>
      </c>
      <c r="I42" s="18"/>
      <c r="J42" s="87">
        <f t="shared" si="0"/>
        <v>13083</v>
      </c>
      <c r="K42" s="86"/>
    </row>
    <row r="43" spans="1:11" ht="48" x14ac:dyDescent="0.25">
      <c r="A43" s="82">
        <f t="shared" si="1"/>
        <v>29</v>
      </c>
      <c r="B43" s="60" t="s">
        <v>28</v>
      </c>
      <c r="C43" s="83" t="s">
        <v>23</v>
      </c>
      <c r="D43" s="55" t="s">
        <v>27</v>
      </c>
      <c r="E43" s="55">
        <v>3</v>
      </c>
      <c r="F43" s="56">
        <v>8190</v>
      </c>
      <c r="G43" s="93">
        <v>4095</v>
      </c>
      <c r="H43" s="61">
        <v>846</v>
      </c>
      <c r="I43" s="18"/>
      <c r="J43" s="87">
        <f t="shared" si="0"/>
        <v>13131</v>
      </c>
      <c r="K43" s="86"/>
    </row>
    <row r="44" spans="1:11" ht="48" x14ac:dyDescent="0.25">
      <c r="A44" s="82">
        <f t="shared" si="1"/>
        <v>30</v>
      </c>
      <c r="B44" s="60" t="s">
        <v>28</v>
      </c>
      <c r="C44" s="83" t="s">
        <v>23</v>
      </c>
      <c r="D44" s="55" t="s">
        <v>27</v>
      </c>
      <c r="E44" s="55">
        <v>3</v>
      </c>
      <c r="F44" s="56">
        <v>8190</v>
      </c>
      <c r="G44" s="93">
        <v>4095</v>
      </c>
      <c r="H44" s="61">
        <v>1500</v>
      </c>
      <c r="I44" s="18"/>
      <c r="J44" s="87">
        <f t="shared" si="0"/>
        <v>13785</v>
      </c>
      <c r="K44" s="86"/>
    </row>
    <row r="45" spans="1:11" ht="48" x14ac:dyDescent="0.25">
      <c r="A45" s="82">
        <f t="shared" si="1"/>
        <v>31</v>
      </c>
      <c r="B45" s="60" t="s">
        <v>28</v>
      </c>
      <c r="C45" s="83" t="s">
        <v>23</v>
      </c>
      <c r="D45" s="55" t="s">
        <v>27</v>
      </c>
      <c r="E45" s="55">
        <v>3</v>
      </c>
      <c r="F45" s="56">
        <v>8190</v>
      </c>
      <c r="G45" s="86"/>
      <c r="H45" s="61">
        <v>846</v>
      </c>
      <c r="I45" s="18"/>
      <c r="J45" s="87">
        <f t="shared" si="0"/>
        <v>9036</v>
      </c>
      <c r="K45" s="86"/>
    </row>
    <row r="46" spans="1:11" ht="48" x14ac:dyDescent="0.25">
      <c r="A46" s="82">
        <f t="shared" si="1"/>
        <v>32</v>
      </c>
      <c r="B46" s="60" t="s">
        <v>28</v>
      </c>
      <c r="C46" s="83" t="s">
        <v>23</v>
      </c>
      <c r="D46" s="55" t="s">
        <v>27</v>
      </c>
      <c r="E46" s="55">
        <v>3</v>
      </c>
      <c r="F46" s="56">
        <v>8190</v>
      </c>
      <c r="G46" s="86"/>
      <c r="H46" s="61">
        <v>798</v>
      </c>
      <c r="I46" s="18"/>
      <c r="J46" s="87">
        <f t="shared" si="0"/>
        <v>8988</v>
      </c>
      <c r="K46" s="86"/>
    </row>
    <row r="47" spans="1:11" ht="48" x14ac:dyDescent="0.25">
      <c r="A47" s="82">
        <f t="shared" si="1"/>
        <v>33</v>
      </c>
      <c r="B47" s="60" t="s">
        <v>28</v>
      </c>
      <c r="C47" s="83" t="s">
        <v>23</v>
      </c>
      <c r="D47" s="55" t="s">
        <v>27</v>
      </c>
      <c r="E47" s="55">
        <v>3</v>
      </c>
      <c r="F47" s="56">
        <v>8190</v>
      </c>
      <c r="G47" s="86"/>
      <c r="H47" s="61">
        <v>993</v>
      </c>
      <c r="I47" s="18"/>
      <c r="J47" s="87">
        <f t="shared" si="0"/>
        <v>9183</v>
      </c>
      <c r="K47" s="86"/>
    </row>
    <row r="48" spans="1:11" ht="48" x14ac:dyDescent="0.25">
      <c r="A48" s="82">
        <f t="shared" si="1"/>
        <v>34</v>
      </c>
      <c r="B48" s="60" t="s">
        <v>28</v>
      </c>
      <c r="C48" s="83" t="s">
        <v>23</v>
      </c>
      <c r="D48" s="55" t="s">
        <v>27</v>
      </c>
      <c r="E48" s="55">
        <v>2</v>
      </c>
      <c r="F48" s="56">
        <v>7799</v>
      </c>
      <c r="G48" s="93">
        <v>3900</v>
      </c>
      <c r="H48" s="61">
        <v>993</v>
      </c>
      <c r="I48" s="18"/>
      <c r="J48" s="87">
        <f t="shared" si="0"/>
        <v>12692</v>
      </c>
      <c r="K48" s="86"/>
    </row>
    <row r="49" spans="1:11" ht="48" x14ac:dyDescent="0.25">
      <c r="A49" s="82">
        <f t="shared" si="1"/>
        <v>35</v>
      </c>
      <c r="B49" s="60" t="s">
        <v>28</v>
      </c>
      <c r="C49" s="83" t="s">
        <v>23</v>
      </c>
      <c r="D49" s="55" t="s">
        <v>27</v>
      </c>
      <c r="E49" s="55">
        <v>2</v>
      </c>
      <c r="F49" s="56">
        <v>7799</v>
      </c>
      <c r="G49" s="93">
        <v>3900</v>
      </c>
      <c r="H49" s="61">
        <v>1500</v>
      </c>
      <c r="I49" s="18"/>
      <c r="J49" s="87">
        <f t="shared" si="0"/>
        <v>13199</v>
      </c>
      <c r="K49" s="86"/>
    </row>
    <row r="50" spans="1:11" ht="48" x14ac:dyDescent="0.25">
      <c r="A50" s="82">
        <f t="shared" si="1"/>
        <v>36</v>
      </c>
      <c r="B50" s="60" t="s">
        <v>28</v>
      </c>
      <c r="C50" s="83" t="s">
        <v>23</v>
      </c>
      <c r="D50" s="55" t="s">
        <v>27</v>
      </c>
      <c r="E50" s="55">
        <v>2</v>
      </c>
      <c r="F50" s="56">
        <v>7799</v>
      </c>
      <c r="G50" s="86"/>
      <c r="H50" s="61">
        <v>993</v>
      </c>
      <c r="I50" s="18"/>
      <c r="J50" s="87">
        <f t="shared" si="0"/>
        <v>8792</v>
      </c>
      <c r="K50" s="86"/>
    </row>
    <row r="51" spans="1:11" ht="48" x14ac:dyDescent="0.25">
      <c r="A51" s="82">
        <f t="shared" si="1"/>
        <v>37</v>
      </c>
      <c r="B51" s="60" t="s">
        <v>28</v>
      </c>
      <c r="C51" s="83" t="s">
        <v>23</v>
      </c>
      <c r="D51" s="62" t="s">
        <v>30</v>
      </c>
      <c r="E51" s="55">
        <v>5</v>
      </c>
      <c r="F51" s="56">
        <v>7574</v>
      </c>
      <c r="G51" s="93">
        <v>3787</v>
      </c>
      <c r="H51" s="61">
        <v>748</v>
      </c>
      <c r="I51" s="18"/>
      <c r="J51" s="87">
        <f t="shared" si="0"/>
        <v>12109</v>
      </c>
      <c r="K51" s="86"/>
    </row>
    <row r="52" spans="1:11" ht="48" x14ac:dyDescent="0.25">
      <c r="A52" s="82">
        <f t="shared" si="1"/>
        <v>38</v>
      </c>
      <c r="B52" s="60" t="s">
        <v>28</v>
      </c>
      <c r="C52" s="83" t="s">
        <v>23</v>
      </c>
      <c r="D52" s="62" t="s">
        <v>30</v>
      </c>
      <c r="E52" s="55">
        <v>5</v>
      </c>
      <c r="F52" s="56">
        <v>7574</v>
      </c>
      <c r="G52" s="86"/>
      <c r="H52" s="61">
        <v>730</v>
      </c>
      <c r="I52" s="18"/>
      <c r="J52" s="87">
        <f t="shared" si="0"/>
        <v>8304</v>
      </c>
      <c r="K52" s="86"/>
    </row>
    <row r="53" spans="1:11" ht="48" x14ac:dyDescent="0.25">
      <c r="A53" s="82">
        <f t="shared" si="1"/>
        <v>39</v>
      </c>
      <c r="B53" s="60" t="s">
        <v>28</v>
      </c>
      <c r="C53" s="83" t="s">
        <v>23</v>
      </c>
      <c r="D53" s="62" t="s">
        <v>30</v>
      </c>
      <c r="E53" s="55">
        <v>5</v>
      </c>
      <c r="F53" s="56">
        <v>7574</v>
      </c>
      <c r="G53" s="86"/>
      <c r="H53" s="61">
        <v>748</v>
      </c>
      <c r="I53" s="18"/>
      <c r="J53" s="87">
        <f t="shared" si="0"/>
        <v>8322</v>
      </c>
      <c r="K53" s="86"/>
    </row>
    <row r="54" spans="1:11" ht="48" x14ac:dyDescent="0.25">
      <c r="A54" s="82">
        <f t="shared" si="1"/>
        <v>40</v>
      </c>
      <c r="B54" s="60" t="s">
        <v>28</v>
      </c>
      <c r="C54" s="83" t="s">
        <v>23</v>
      </c>
      <c r="D54" s="62" t="s">
        <v>30</v>
      </c>
      <c r="E54" s="55">
        <v>5</v>
      </c>
      <c r="F54" s="56">
        <v>7574</v>
      </c>
      <c r="G54" s="86"/>
      <c r="H54" s="61">
        <v>748</v>
      </c>
      <c r="I54" s="18">
        <v>677</v>
      </c>
      <c r="J54" s="94">
        <f t="shared" si="0"/>
        <v>8999</v>
      </c>
      <c r="K54" s="86"/>
    </row>
    <row r="55" spans="1:11" ht="48" x14ac:dyDescent="0.25">
      <c r="A55" s="82">
        <f t="shared" si="1"/>
        <v>41</v>
      </c>
      <c r="B55" s="60" t="s">
        <v>28</v>
      </c>
      <c r="C55" s="83" t="s">
        <v>23</v>
      </c>
      <c r="D55" s="62" t="s">
        <v>30</v>
      </c>
      <c r="E55" s="55">
        <v>4</v>
      </c>
      <c r="F55" s="56">
        <v>7389</v>
      </c>
      <c r="G55" s="93">
        <v>3695</v>
      </c>
      <c r="H55" s="61">
        <v>712</v>
      </c>
      <c r="I55" s="18"/>
      <c r="J55" s="87">
        <f t="shared" si="0"/>
        <v>11796</v>
      </c>
      <c r="K55" s="86"/>
    </row>
    <row r="56" spans="1:11" ht="48" x14ac:dyDescent="0.25">
      <c r="A56" s="82">
        <f t="shared" si="1"/>
        <v>42</v>
      </c>
      <c r="B56" s="60" t="s">
        <v>28</v>
      </c>
      <c r="C56" s="83" t="s">
        <v>23</v>
      </c>
      <c r="D56" s="55" t="s">
        <v>30</v>
      </c>
      <c r="E56" s="55">
        <v>4</v>
      </c>
      <c r="F56" s="56">
        <v>7389</v>
      </c>
      <c r="G56" s="86"/>
      <c r="H56" s="63">
        <v>712</v>
      </c>
      <c r="I56" s="18"/>
      <c r="J56" s="87">
        <f t="shared" si="0"/>
        <v>8101</v>
      </c>
      <c r="K56" s="86"/>
    </row>
    <row r="57" spans="1:11" ht="48" x14ac:dyDescent="0.25">
      <c r="A57" s="82">
        <f t="shared" si="1"/>
        <v>43</v>
      </c>
      <c r="B57" s="60" t="s">
        <v>28</v>
      </c>
      <c r="C57" s="83" t="s">
        <v>23</v>
      </c>
      <c r="D57" s="58" t="s">
        <v>30</v>
      </c>
      <c r="E57" s="64">
        <v>3</v>
      </c>
      <c r="F57" s="63">
        <v>7208</v>
      </c>
      <c r="G57" s="86"/>
      <c r="H57" s="65">
        <v>778</v>
      </c>
      <c r="I57" s="18"/>
      <c r="J57" s="87">
        <f t="shared" si="0"/>
        <v>7986</v>
      </c>
      <c r="K57" s="86"/>
    </row>
    <row r="58" spans="1:11" ht="48" x14ac:dyDescent="0.25">
      <c r="A58" s="82">
        <f t="shared" si="1"/>
        <v>44</v>
      </c>
      <c r="B58" s="60" t="s">
        <v>28</v>
      </c>
      <c r="C58" s="83" t="s">
        <v>23</v>
      </c>
      <c r="D58" s="55" t="s">
        <v>30</v>
      </c>
      <c r="E58" s="55">
        <v>2</v>
      </c>
      <c r="F58" s="56">
        <v>6865</v>
      </c>
      <c r="G58" s="86"/>
      <c r="H58" s="66">
        <v>778</v>
      </c>
      <c r="I58" s="18"/>
      <c r="J58" s="87">
        <f t="shared" si="0"/>
        <v>7643</v>
      </c>
      <c r="K58" s="86"/>
    </row>
    <row r="59" spans="1:11" x14ac:dyDescent="0.25">
      <c r="A59" s="82">
        <f t="shared" si="1"/>
        <v>45</v>
      </c>
      <c r="B59" s="67" t="s">
        <v>29</v>
      </c>
      <c r="C59" s="86"/>
      <c r="D59" s="68" t="s">
        <v>27</v>
      </c>
      <c r="E59" s="58">
        <v>5</v>
      </c>
      <c r="F59" s="59">
        <v>5571</v>
      </c>
      <c r="G59" s="86">
        <v>2786</v>
      </c>
      <c r="H59" s="37">
        <v>338</v>
      </c>
      <c r="I59" s="18"/>
      <c r="J59" s="87">
        <f t="shared" si="0"/>
        <v>8695</v>
      </c>
      <c r="K59" s="86"/>
    </row>
    <row r="60" spans="1:11" x14ac:dyDescent="0.25">
      <c r="A60" s="82">
        <f t="shared" si="1"/>
        <v>46</v>
      </c>
      <c r="B60" s="67" t="s">
        <v>29</v>
      </c>
      <c r="C60" s="86"/>
      <c r="D60" s="68" t="s">
        <v>27</v>
      </c>
      <c r="E60" s="68">
        <v>5</v>
      </c>
      <c r="F60" s="69">
        <v>5571</v>
      </c>
      <c r="G60" s="86"/>
      <c r="H60" s="70">
        <v>338</v>
      </c>
      <c r="I60" s="18"/>
      <c r="J60" s="87">
        <f t="shared" si="0"/>
        <v>5909</v>
      </c>
      <c r="K60" s="86"/>
    </row>
    <row r="61" spans="1:11" x14ac:dyDescent="0.25">
      <c r="A61" s="72"/>
      <c r="B61" s="32"/>
      <c r="C61" s="73"/>
      <c r="D61" s="33"/>
      <c r="E61" s="33"/>
      <c r="F61" s="37"/>
      <c r="G61" s="73"/>
      <c r="H61" s="37"/>
      <c r="I61" s="37"/>
      <c r="J61" s="73"/>
      <c r="K61" s="73"/>
    </row>
    <row r="62" spans="1:11" x14ac:dyDescent="0.2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1:11" x14ac:dyDescent="0.2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1:11" x14ac:dyDescent="0.25">
      <c r="A64" s="71"/>
      <c r="B64" s="71"/>
      <c r="C64" s="71"/>
      <c r="D64" s="71"/>
      <c r="E64" s="33"/>
      <c r="F64" s="33"/>
      <c r="G64" s="33"/>
      <c r="H64" s="33"/>
      <c r="I64" s="33"/>
      <c r="J64" s="31"/>
      <c r="K64" s="73"/>
    </row>
    <row r="65" spans="1:11" x14ac:dyDescent="0.25">
      <c r="A65" s="46" t="s">
        <v>44</v>
      </c>
      <c r="B65" s="47" t="s">
        <v>45</v>
      </c>
      <c r="C65" s="48"/>
      <c r="D65" s="48"/>
      <c r="E65" s="48"/>
      <c r="F65" s="48"/>
      <c r="G65" s="48"/>
      <c r="H65" s="48"/>
      <c r="I65" s="33"/>
      <c r="J65" s="32"/>
      <c r="K65" s="73"/>
    </row>
    <row r="66" spans="1:11" x14ac:dyDescent="0.25">
      <c r="A66" s="48"/>
      <c r="B66" s="47" t="s">
        <v>46</v>
      </c>
      <c r="C66" s="47"/>
      <c r="D66" s="48"/>
      <c r="E66" s="48"/>
      <c r="F66" s="48"/>
      <c r="G66" s="48"/>
      <c r="H66" s="48"/>
      <c r="I66" s="33"/>
      <c r="J66" s="31"/>
      <c r="K66" s="73"/>
    </row>
    <row r="67" spans="1:11" x14ac:dyDescent="0.25">
      <c r="A67" s="46" t="s">
        <v>47</v>
      </c>
      <c r="B67" s="47" t="s">
        <v>48</v>
      </c>
      <c r="C67" s="47"/>
      <c r="D67" s="48"/>
      <c r="E67" s="48"/>
      <c r="F67" s="48"/>
      <c r="G67" s="48"/>
      <c r="H67" s="48"/>
      <c r="I67" s="33"/>
      <c r="J67" s="31"/>
      <c r="K67" s="73"/>
    </row>
    <row r="68" spans="1:11" x14ac:dyDescent="0.25">
      <c r="A68" s="48"/>
      <c r="B68" s="49" t="s">
        <v>49</v>
      </c>
      <c r="C68" s="47"/>
      <c r="D68" s="48"/>
      <c r="E68" s="48"/>
      <c r="F68" s="48"/>
      <c r="G68" s="48"/>
      <c r="H68" s="48"/>
      <c r="I68" s="33"/>
      <c r="J68" s="31"/>
      <c r="K68" s="73"/>
    </row>
    <row r="69" spans="1:11" x14ac:dyDescent="0.25">
      <c r="A69" s="46" t="s">
        <v>50</v>
      </c>
      <c r="B69" s="47" t="s">
        <v>64</v>
      </c>
      <c r="C69" s="48"/>
      <c r="D69" s="48"/>
      <c r="E69" s="48"/>
      <c r="F69" s="48"/>
      <c r="G69" s="48"/>
      <c r="H69" s="48"/>
      <c r="I69" s="33"/>
      <c r="J69" s="31"/>
      <c r="K69" s="73"/>
    </row>
    <row r="70" spans="1:11" x14ac:dyDescent="0.25">
      <c r="A70" s="50"/>
      <c r="B70" s="49" t="s">
        <v>51</v>
      </c>
      <c r="C70" s="47"/>
      <c r="D70" s="48"/>
      <c r="E70" s="48"/>
      <c r="F70" s="48"/>
      <c r="G70" s="48"/>
      <c r="H70" s="48"/>
      <c r="I70" s="33"/>
      <c r="J70" s="37"/>
      <c r="K70" s="73"/>
    </row>
    <row r="71" spans="1:11" x14ac:dyDescent="0.25">
      <c r="A71" s="46" t="s">
        <v>52</v>
      </c>
      <c r="B71" s="49" t="s">
        <v>65</v>
      </c>
      <c r="C71" s="47"/>
      <c r="D71" s="48"/>
      <c r="E71" s="48"/>
      <c r="F71" s="48"/>
      <c r="G71" s="48"/>
      <c r="H71" s="48"/>
      <c r="I71" s="33"/>
      <c r="J71" s="37"/>
    </row>
    <row r="72" spans="1:11" x14ac:dyDescent="0.25">
      <c r="A72" s="50"/>
      <c r="B72" s="49"/>
      <c r="C72" s="47"/>
      <c r="D72" s="48"/>
      <c r="E72" s="48"/>
      <c r="F72" s="48"/>
      <c r="G72" s="48"/>
      <c r="H72" s="48"/>
      <c r="I72" s="33"/>
      <c r="J72" s="37"/>
    </row>
    <row r="73" spans="1:11" x14ac:dyDescent="0.25">
      <c r="A73" s="50"/>
      <c r="B73" s="49"/>
      <c r="C73" s="47"/>
      <c r="D73" s="48"/>
      <c r="E73" s="48"/>
      <c r="F73" s="48"/>
      <c r="G73" s="48"/>
      <c r="H73" s="48"/>
      <c r="I73" s="33"/>
      <c r="J73" s="37"/>
    </row>
    <row r="74" spans="1:11" x14ac:dyDescent="0.25">
      <c r="A74" s="50"/>
      <c r="B74" s="50"/>
      <c r="D74" s="48"/>
      <c r="E74" s="47" t="s">
        <v>53</v>
      </c>
      <c r="F74" s="48"/>
      <c r="G74" s="48"/>
      <c r="H74" s="48"/>
      <c r="I74" s="33"/>
      <c r="J74" s="37"/>
    </row>
    <row r="75" spans="1:11" x14ac:dyDescent="0.25">
      <c r="A75" s="50"/>
      <c r="B75" s="50"/>
      <c r="D75" s="48"/>
      <c r="E75" s="47" t="s">
        <v>54</v>
      </c>
      <c r="F75" s="48"/>
      <c r="G75" s="48"/>
      <c r="H75" s="48"/>
      <c r="I75" s="33"/>
      <c r="J75" s="37"/>
    </row>
    <row r="76" spans="1:11" x14ac:dyDescent="0.25">
      <c r="A76" s="33"/>
      <c r="B76" s="32"/>
      <c r="C76" s="32"/>
      <c r="D76" s="33"/>
      <c r="E76" s="33"/>
      <c r="F76" s="33"/>
      <c r="G76" s="33"/>
      <c r="H76" s="33"/>
      <c r="I76" s="33"/>
      <c r="J76" s="31"/>
    </row>
  </sheetData>
  <mergeCells count="9">
    <mergeCell ref="I11:I13"/>
    <mergeCell ref="K11:K13"/>
    <mergeCell ref="E11:E13"/>
    <mergeCell ref="J11:J14"/>
    <mergeCell ref="A11:A14"/>
    <mergeCell ref="B11:B14"/>
    <mergeCell ref="C11:C14"/>
    <mergeCell ref="F11:F13"/>
    <mergeCell ref="H11:H13"/>
  </mergeCells>
  <pageMargins left="0.25" right="0.25" top="0.25" bottom="0.2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CIM</vt:lpstr>
      <vt:lpstr>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Constantin</dc:creator>
  <cp:lastModifiedBy>Ministerul Transporturilor</cp:lastModifiedBy>
  <cp:lastPrinted>2024-04-02T07:49:33Z</cp:lastPrinted>
  <dcterms:created xsi:type="dcterms:W3CDTF">2024-03-21T10:49:48Z</dcterms:created>
  <dcterms:modified xsi:type="dcterms:W3CDTF">2024-04-02T07:51:23Z</dcterms:modified>
</cp:coreProperties>
</file>